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90" windowWidth="20730" windowHeight="9705" activeTab="0"/>
  </bookViews>
  <sheets>
    <sheet name="正式" sheetId="1" r:id="rId1"/>
  </sheets>
  <definedNames>
    <definedName name="_xlnm.Print_Area" localSheetId="0">'正式'!$A$1:$P$82</definedName>
    <definedName name="_xlnm.Print_Titles" localSheetId="0">'正式'!$1:$4</definedName>
  </definedNames>
  <calcPr fullCalcOnLoad="1"/>
</workbook>
</file>

<file path=xl/sharedStrings.xml><?xml version="1.0" encoding="utf-8"?>
<sst xmlns="http://schemas.openxmlformats.org/spreadsheetml/2006/main" count="330" uniqueCount="272">
  <si>
    <t>分组</t>
  </si>
  <si>
    <t>开球时间</t>
  </si>
  <si>
    <t>发球台</t>
  </si>
  <si>
    <t>姓名</t>
  </si>
  <si>
    <t>第一轮</t>
  </si>
  <si>
    <t>第二轮</t>
  </si>
  <si>
    <t>第三轮</t>
  </si>
  <si>
    <t>DRAW SHEET</t>
  </si>
  <si>
    <t>NAME</t>
  </si>
  <si>
    <t>Tee</t>
  </si>
  <si>
    <t>Time</t>
  </si>
  <si>
    <t>Game</t>
  </si>
  <si>
    <t>Round 1</t>
  </si>
  <si>
    <t>Round 2</t>
  </si>
  <si>
    <t>Round 3</t>
  </si>
  <si>
    <t>第四轮</t>
  </si>
  <si>
    <t>Round 4</t>
  </si>
  <si>
    <t>第三轮</t>
  </si>
  <si>
    <t>总杆</t>
  </si>
  <si>
    <t>（+/-）</t>
  </si>
  <si>
    <t>Round 3</t>
  </si>
  <si>
    <t>Round 4</t>
  </si>
  <si>
    <t>Total</t>
  </si>
  <si>
    <t>ROUND    3</t>
  </si>
  <si>
    <t>Ref.</t>
  </si>
  <si>
    <t>Jake ELLISON</t>
  </si>
  <si>
    <t>Jake Ellison</t>
  </si>
  <si>
    <t>杰克·埃利森</t>
  </si>
  <si>
    <t>USA</t>
  </si>
  <si>
    <t>HUNG Chien-yao</t>
  </si>
  <si>
    <t>Hung Chie..</t>
  </si>
  <si>
    <t>洪健尧</t>
  </si>
  <si>
    <t>TPE</t>
  </si>
  <si>
    <t>LU Wei-chih</t>
  </si>
  <si>
    <t>Lu Wei C..</t>
  </si>
  <si>
    <t>吕伟智</t>
  </si>
  <si>
    <t>Kwanchai T..</t>
  </si>
  <si>
    <t>THA</t>
  </si>
  <si>
    <t>Takamatsu R.</t>
  </si>
  <si>
    <t>JPN</t>
  </si>
  <si>
    <t>Philip Mat..</t>
  </si>
  <si>
    <t>Yeh Wei Tze</t>
  </si>
  <si>
    <t>Sato Eichi</t>
  </si>
  <si>
    <t>佐藤英智</t>
  </si>
  <si>
    <t>Kimuchi Jyun</t>
  </si>
  <si>
    <t>菊池純</t>
  </si>
  <si>
    <t>Hsieh C..</t>
  </si>
  <si>
    <t>Ohtani Shun..</t>
  </si>
  <si>
    <t>大谷俊介</t>
  </si>
  <si>
    <t>Kouzuma</t>
  </si>
  <si>
    <t>香妻陣一郎</t>
  </si>
  <si>
    <t>Chan Tin..</t>
  </si>
  <si>
    <t>Shirakura</t>
  </si>
  <si>
    <t>白倉渉平</t>
  </si>
  <si>
    <t>LiM Seo..</t>
  </si>
  <si>
    <t>林承彦</t>
  </si>
  <si>
    <t>KOR</t>
  </si>
  <si>
    <t>Wisut Art..</t>
  </si>
  <si>
    <t>Tsai Chi..</t>
  </si>
  <si>
    <t>Mou Tommy</t>
  </si>
  <si>
    <t>James Stew..</t>
  </si>
  <si>
    <t>HKG</t>
  </si>
  <si>
    <t>Lin Chi..</t>
  </si>
  <si>
    <t>Hsieh Chi..</t>
  </si>
  <si>
    <t>Tsuma Katu..</t>
  </si>
  <si>
    <t>都間克則</t>
  </si>
  <si>
    <t>T C Chen</t>
  </si>
  <si>
    <t>Neven Basic</t>
  </si>
  <si>
    <t>AUS</t>
  </si>
  <si>
    <t>Fujishima</t>
  </si>
  <si>
    <t>藤島豊和</t>
  </si>
  <si>
    <t>Wen Ting</t>
  </si>
  <si>
    <t>Ishimaru</t>
  </si>
  <si>
    <t>石丸昌史</t>
  </si>
  <si>
    <t>Lien LuSen</t>
  </si>
  <si>
    <t>Lin Yuan W..</t>
  </si>
  <si>
    <t>Chen…</t>
  </si>
  <si>
    <t>Pasamet..</t>
  </si>
  <si>
    <t>Kawane T..</t>
  </si>
  <si>
    <t>川根隆史</t>
  </si>
  <si>
    <t>Chia Hao</t>
  </si>
  <si>
    <t>Zhiqiao</t>
  </si>
  <si>
    <t>CHN</t>
  </si>
  <si>
    <t>Kinoshita</t>
  </si>
  <si>
    <t>木下稜介</t>
  </si>
  <si>
    <t>Lin Wen Ta..</t>
  </si>
  <si>
    <t>LU Wen-teh</t>
  </si>
  <si>
    <t>Lu Wen T..</t>
  </si>
  <si>
    <t>吕文德</t>
  </si>
  <si>
    <t>YE Jianfeng</t>
  </si>
  <si>
    <t>Ye Jianfeng</t>
  </si>
  <si>
    <t>叶剑峰</t>
  </si>
  <si>
    <t>Kevin MARQUES</t>
  </si>
  <si>
    <t>Kevin Mar..</t>
  </si>
  <si>
    <t>马奎斯</t>
  </si>
  <si>
    <t>TSENG Hong-sheng</t>
  </si>
  <si>
    <t>Hong Sheng</t>
  </si>
  <si>
    <t>曾宏胜</t>
  </si>
  <si>
    <t>SHIMOYAMA Naoki</t>
  </si>
  <si>
    <t>Shimoyama</t>
  </si>
  <si>
    <t>下山直樹</t>
  </si>
  <si>
    <t>NEDA Shotaro</t>
  </si>
  <si>
    <t>Neda Sy..</t>
  </si>
  <si>
    <t>根田翔太郎</t>
  </si>
  <si>
    <t>SAKURAI Taiki</t>
  </si>
  <si>
    <t>Sakurai T..</t>
  </si>
  <si>
    <t xml:space="preserve">桜井大樹 </t>
  </si>
  <si>
    <t>Shaun MALONE</t>
  </si>
  <si>
    <t>Shaun Mal..</t>
  </si>
  <si>
    <t>马龙</t>
  </si>
  <si>
    <t>ENG</t>
  </si>
  <si>
    <t>Rory HIE</t>
  </si>
  <si>
    <t>Rory Hie</t>
  </si>
  <si>
    <t>许金龙</t>
  </si>
  <si>
    <t>INA</t>
  </si>
  <si>
    <t>LIN Wen-hong</t>
  </si>
  <si>
    <t>Lin Wen H..</t>
  </si>
  <si>
    <t>林文鸿</t>
  </si>
  <si>
    <t>LIN Keng-chi</t>
  </si>
  <si>
    <t>Lin Keng C.</t>
  </si>
  <si>
    <t>林根基</t>
  </si>
  <si>
    <t>Takahashi</t>
  </si>
  <si>
    <t>髙橋竜彦</t>
  </si>
  <si>
    <t>Nishi Yuic..</t>
  </si>
  <si>
    <t>西裕一郎</t>
  </si>
  <si>
    <t>Tang Tsz..</t>
  </si>
  <si>
    <t>Tu Cheng-huang</t>
  </si>
  <si>
    <t>Cheng Hua..</t>
  </si>
  <si>
    <t>杜承晃</t>
  </si>
  <si>
    <t>XIE Pengfei</t>
  </si>
  <si>
    <t>Xie Pen..</t>
  </si>
  <si>
    <t>谢鹏飞</t>
  </si>
  <si>
    <t>LIEN Chi-wei</t>
  </si>
  <si>
    <t>Chi Wei</t>
  </si>
  <si>
    <t>连启伟</t>
  </si>
  <si>
    <t>LIN Yung-lung</t>
  </si>
  <si>
    <t>Yung Lung</t>
  </si>
  <si>
    <t>林永龙</t>
  </si>
  <si>
    <t>HAN Seungsu</t>
  </si>
  <si>
    <t>Hen Se..</t>
  </si>
  <si>
    <t>韩承洙</t>
  </si>
  <si>
    <t>TAKEMURA Tomoya</t>
  </si>
  <si>
    <t>Takemura</t>
  </si>
  <si>
    <t>竹村知也</t>
  </si>
  <si>
    <t>TAYASU Ryuichi</t>
  </si>
  <si>
    <t>Tayasu Ryui..</t>
  </si>
  <si>
    <t>田保龍一</t>
  </si>
  <si>
    <t>LEE Cho Chuan</t>
  </si>
  <si>
    <t>Cho Chuan</t>
  </si>
  <si>
    <t>李卓全</t>
  </si>
  <si>
    <t>LIN Chin-sheng</t>
  </si>
  <si>
    <t>Chin Sheng..</t>
  </si>
  <si>
    <t>林晋升</t>
  </si>
  <si>
    <t xml:space="preserve">CHAU Pui </t>
  </si>
  <si>
    <t>Paul Chou</t>
  </si>
  <si>
    <t>周锫</t>
  </si>
  <si>
    <t>Varit CHOMCHALAM</t>
  </si>
  <si>
    <t>Varit Ch..</t>
  </si>
  <si>
    <t>科曼查兰</t>
  </si>
  <si>
    <t>C J GATTO</t>
  </si>
  <si>
    <t>C J Gatto</t>
  </si>
  <si>
    <t>盖图</t>
  </si>
  <si>
    <t>WANG Shih-jui</t>
  </si>
  <si>
    <t>Shih Jui</t>
  </si>
  <si>
    <t xml:space="preserve">王士瑞  </t>
  </si>
  <si>
    <t>CHAN Yih-shin</t>
  </si>
  <si>
    <t>Chan Yih S.</t>
  </si>
  <si>
    <t>詹益信</t>
  </si>
  <si>
    <t>LEE Yi-cheng</t>
  </si>
  <si>
    <t>Lee</t>
  </si>
  <si>
    <t>李奕澄</t>
  </si>
  <si>
    <t>ZOU Linyun</t>
  </si>
  <si>
    <t>Linyun</t>
  </si>
  <si>
    <t>邹林云</t>
  </si>
  <si>
    <t>YEH Yu-chen(A)</t>
  </si>
  <si>
    <t>Yeh Yu..</t>
  </si>
  <si>
    <t>叶昱辰(A)</t>
  </si>
  <si>
    <t>Prin SIRISOMMAI</t>
  </si>
  <si>
    <t>Prin Siriso..</t>
  </si>
  <si>
    <t>斯索麦</t>
  </si>
  <si>
    <t>WANG Wei-hsiang(A)</t>
  </si>
  <si>
    <t>Wang Wei Hs..</t>
  </si>
  <si>
    <t xml:space="preserve">王伟祥(A) </t>
  </si>
  <si>
    <t>Zhang Lian w.</t>
  </si>
  <si>
    <t>TANIYAMA Yuta</t>
  </si>
  <si>
    <t>Taniyama Y..</t>
  </si>
  <si>
    <t xml:space="preserve">谷山優太 </t>
  </si>
  <si>
    <t>GOULDING Nathan</t>
  </si>
  <si>
    <t>Nathan G..</t>
  </si>
  <si>
    <t>古尔丁</t>
  </si>
  <si>
    <t>WANG Ter-chang</t>
  </si>
  <si>
    <t>Wang Ter Cha..</t>
  </si>
  <si>
    <t>汪德昌</t>
  </si>
  <si>
    <t>MORITA Toru</t>
  </si>
  <si>
    <t>Morita Toru</t>
  </si>
  <si>
    <t>森田徹</t>
  </si>
  <si>
    <t>SUNG Mao-chang</t>
  </si>
  <si>
    <t>Sung Mao..</t>
  </si>
  <si>
    <t xml:space="preserve">宋孟璋  </t>
  </si>
  <si>
    <t>HSU Li-Peng</t>
  </si>
  <si>
    <t>Hsu Li Peng</t>
  </si>
  <si>
    <t xml:space="preserve">许立朋 </t>
  </si>
  <si>
    <t>LIN Wen-tang</t>
  </si>
  <si>
    <t>林文堂</t>
  </si>
  <si>
    <t>TPE</t>
  </si>
  <si>
    <t>KINOSHITA Ryosuke</t>
  </si>
  <si>
    <t>JPN</t>
  </si>
  <si>
    <t>SHEN Zhiqiao</t>
  </si>
  <si>
    <t>沈治桥</t>
  </si>
  <si>
    <t>CHN</t>
  </si>
  <si>
    <t>LEE Chia-hao</t>
  </si>
  <si>
    <t>李家豪</t>
  </si>
  <si>
    <t>KAWANE Takafumi</t>
  </si>
  <si>
    <t>Pasamet POGAMNERD</t>
  </si>
  <si>
    <t>帕萨梅</t>
  </si>
  <si>
    <t>THA</t>
  </si>
  <si>
    <t>CHEN Chun-li</t>
  </si>
  <si>
    <t>陈君吏</t>
  </si>
  <si>
    <t xml:space="preserve">LIN Yuan-wei(A) </t>
  </si>
  <si>
    <t xml:space="preserve">林远惟(A) </t>
  </si>
  <si>
    <t>LIEN Lu-sen</t>
  </si>
  <si>
    <t xml:space="preserve">连騼森  </t>
  </si>
  <si>
    <t>ISHIMARU Masashi</t>
  </si>
  <si>
    <t>WU Wen-ting</t>
  </si>
  <si>
    <t>吴文玎</t>
  </si>
  <si>
    <t>FUJISHIMA Toyokazu</t>
  </si>
  <si>
    <t>Neven BASIC</t>
  </si>
  <si>
    <t>贝斯克</t>
  </si>
  <si>
    <t>AUS</t>
  </si>
  <si>
    <t>CHEN Tze-chung</t>
  </si>
  <si>
    <t>陈志忠</t>
  </si>
  <si>
    <t>TSUMA Katsunori</t>
  </si>
  <si>
    <t>HSIEH Chi-hsien</t>
  </si>
  <si>
    <t>谢继贤</t>
  </si>
  <si>
    <t>LIN Chien-bing</t>
  </si>
  <si>
    <t>林健斌</t>
  </si>
  <si>
    <t xml:space="preserve">James STEWART </t>
  </si>
  <si>
    <t>斯图尔特</t>
  </si>
  <si>
    <t>HKG</t>
  </si>
  <si>
    <t>Wisut ARTJANAWAT</t>
  </si>
  <si>
    <t>威舒特</t>
  </si>
  <si>
    <t>TSAI Chi-huang</t>
  </si>
  <si>
    <t>蔡启煌</t>
  </si>
  <si>
    <t>MOU Tommy</t>
  </si>
  <si>
    <t>牟钟豪</t>
  </si>
  <si>
    <t>CHAN Ting-li</t>
  </si>
  <si>
    <t>詹顶立</t>
  </si>
  <si>
    <t>SHIRAKURA syohei</t>
  </si>
  <si>
    <t>LIM Seong Eun</t>
  </si>
  <si>
    <t>KOR</t>
  </si>
  <si>
    <t>HSIEH Chin-sheng</t>
  </si>
  <si>
    <t>谢锦昇</t>
  </si>
  <si>
    <t>OHTANI Shunsuke</t>
  </si>
  <si>
    <t>KOUZUMA Jinichiro</t>
  </si>
  <si>
    <t>YEH Wei-tze</t>
  </si>
  <si>
    <t>叶伟志</t>
  </si>
  <si>
    <t>SATO Achi</t>
  </si>
  <si>
    <t>KIKUCHI Jyun</t>
  </si>
  <si>
    <t>Kwanchai TANNIN</t>
  </si>
  <si>
    <t>泰宁</t>
  </si>
  <si>
    <t>TAKAMATSU Rui</t>
  </si>
  <si>
    <t>高松瑠偉</t>
  </si>
  <si>
    <t>Philip MATSSON</t>
  </si>
  <si>
    <t>马特松</t>
  </si>
  <si>
    <t>ZHANG Lian wei</t>
  </si>
  <si>
    <t>张连伟</t>
  </si>
  <si>
    <t>TAKAHASHI Tatsuhiko</t>
  </si>
  <si>
    <t>JPN</t>
  </si>
  <si>
    <t>NISHI yuichiro</t>
  </si>
  <si>
    <t>TANG Tsz Hang</t>
  </si>
  <si>
    <t>邓子铿</t>
  </si>
  <si>
    <t>HKG</t>
  </si>
</sst>
</file>

<file path=xl/styles.xml><?xml version="1.0" encoding="utf-8"?>
<styleSheet xmlns="http://schemas.openxmlformats.org/spreadsheetml/2006/main">
  <numFmts count="4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4]AM/PM\ h:mm:ss"/>
    <numFmt numFmtId="203" formatCode="h:mm;@"/>
  </numFmts>
  <fonts count="6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Calibri"/>
      <family val="2"/>
    </font>
    <font>
      <b/>
      <sz val="10"/>
      <name val="微软雅黑"/>
      <family val="2"/>
    </font>
    <font>
      <b/>
      <sz val="22"/>
      <name val="Calibri"/>
      <family val="2"/>
    </font>
    <font>
      <sz val="9"/>
      <name val="宋体"/>
      <family val="0"/>
    </font>
    <font>
      <b/>
      <sz val="22"/>
      <name val="Arial"/>
      <family val="2"/>
    </font>
    <font>
      <b/>
      <sz val="20"/>
      <name val="Calibri"/>
      <family val="2"/>
    </font>
    <font>
      <b/>
      <sz val="20"/>
      <name val="Arial"/>
      <family val="2"/>
    </font>
    <font>
      <sz val="16"/>
      <name val="Calibri"/>
      <family val="2"/>
    </font>
    <font>
      <b/>
      <sz val="14"/>
      <name val="微软雅黑"/>
      <family val="2"/>
    </font>
    <font>
      <sz val="14"/>
      <name val="Arial"/>
      <family val="2"/>
    </font>
    <font>
      <b/>
      <sz val="12"/>
      <name val="微软雅黑"/>
      <family val="2"/>
    </font>
    <font>
      <b/>
      <sz val="12"/>
      <name val="Arial"/>
      <family val="2"/>
    </font>
    <font>
      <b/>
      <sz val="16"/>
      <name val="微软雅黑"/>
      <family val="2"/>
    </font>
    <font>
      <b/>
      <sz val="16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1"/>
      <color indexed="14"/>
      <name val="新細明體"/>
      <family val="1"/>
    </font>
    <font>
      <sz val="11"/>
      <color indexed="17"/>
      <name val="新細明體"/>
      <family val="1"/>
    </font>
    <font>
      <b/>
      <sz val="11"/>
      <color indexed="8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0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sz val="11"/>
      <color indexed="62"/>
      <name val="新細明體"/>
      <family val="1"/>
    </font>
    <font>
      <b/>
      <sz val="12"/>
      <color indexed="8"/>
      <name val="Arial"/>
      <family val="2"/>
    </font>
    <font>
      <sz val="12"/>
      <color indexed="8"/>
      <name val="微软雅黑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b/>
      <sz val="12"/>
      <color rgb="FF000000"/>
      <name val="Arial"/>
      <family val="2"/>
    </font>
    <font>
      <sz val="12"/>
      <color theme="1"/>
      <name val="微软雅黑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0" xfId="40" applyFont="1" applyFill="1" applyBorder="1" applyAlignment="1">
      <alignment horizontal="center" wrapText="1"/>
      <protection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4" fillId="33" borderId="0" xfId="40" applyFont="1" applyFill="1" applyAlignment="1">
      <alignment horizontal="center"/>
      <protection/>
    </xf>
    <xf numFmtId="203" fontId="0" fillId="0" borderId="0" xfId="0" applyNumberFormat="1" applyAlignment="1">
      <alignment/>
    </xf>
    <xf numFmtId="0" fontId="57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57" fillId="35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9" fillId="0" borderId="12" xfId="0" applyFont="1" applyFill="1" applyBorder="1" applyAlignment="1">
      <alignment horizontal="left" vertical="center" shrinkToFit="1"/>
    </xf>
    <xf numFmtId="0" fontId="59" fillId="0" borderId="0" xfId="0" applyFont="1" applyFill="1" applyBorder="1" applyAlignment="1">
      <alignment horizontal="left" vertical="center" shrinkToFit="1"/>
    </xf>
    <xf numFmtId="0" fontId="60" fillId="34" borderId="0" xfId="0" applyFont="1" applyFill="1" applyBorder="1" applyAlignment="1">
      <alignment horizontal="center" vertical="center"/>
    </xf>
    <xf numFmtId="0" fontId="9" fillId="0" borderId="0" xfId="40" applyFont="1" applyAlignment="1">
      <alignment horizontal="center" wrapText="1"/>
      <protection/>
    </xf>
    <xf numFmtId="0" fontId="61" fillId="0" borderId="12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59" fillId="0" borderId="0" xfId="0" applyFont="1" applyFill="1" applyBorder="1" applyAlignment="1">
      <alignment vertical="center" shrinkToFit="1"/>
    </xf>
    <xf numFmtId="0" fontId="0" fillId="0" borderId="0" xfId="0" applyAlignment="1">
      <alignment horizontal="center"/>
    </xf>
    <xf numFmtId="0" fontId="62" fillId="34" borderId="10" xfId="0" applyNumberFormat="1" applyFont="1" applyFill="1" applyBorder="1" applyAlignment="1">
      <alignment horizontal="center" vertical="center"/>
    </xf>
    <xf numFmtId="0" fontId="62" fillId="34" borderId="12" xfId="0" applyNumberFormat="1" applyFont="1" applyFill="1" applyBorder="1" applyAlignment="1">
      <alignment horizontal="center" vertical="center"/>
    </xf>
    <xf numFmtId="0" fontId="62" fillId="34" borderId="0" xfId="0" applyNumberFormat="1" applyFont="1" applyFill="1" applyBorder="1" applyAlignment="1">
      <alignment horizontal="center" vertical="center"/>
    </xf>
    <xf numFmtId="0" fontId="63" fillId="34" borderId="0" xfId="0" applyNumberFormat="1" applyFont="1" applyFill="1" applyBorder="1" applyAlignment="1">
      <alignment horizontal="center" vertical="center" wrapText="1"/>
    </xf>
    <xf numFmtId="0" fontId="62" fillId="34" borderId="11" xfId="0" applyNumberFormat="1" applyFont="1" applyFill="1" applyBorder="1" applyAlignment="1">
      <alignment horizontal="center" vertical="center"/>
    </xf>
    <xf numFmtId="0" fontId="63" fillId="34" borderId="1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62" fillId="35" borderId="10" xfId="0" applyNumberFormat="1" applyFont="1" applyFill="1" applyBorder="1" applyAlignment="1">
      <alignment horizontal="center" vertical="center"/>
    </xf>
    <xf numFmtId="0" fontId="62" fillId="35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34" borderId="10" xfId="0" applyNumberFormat="1" applyFont="1" applyFill="1" applyBorder="1" applyAlignment="1">
      <alignment horizontal="center" vertical="center" wrapText="1"/>
    </xf>
    <xf numFmtId="0" fontId="3" fillId="33" borderId="11" xfId="40" applyFont="1" applyFill="1" applyBorder="1" applyAlignment="1">
      <alignment horizontal="center" wrapText="1"/>
      <protection/>
    </xf>
    <xf numFmtId="0" fontId="11" fillId="33" borderId="0" xfId="40" applyFont="1" applyFill="1" applyBorder="1" applyAlignment="1">
      <alignment horizontal="center" wrapText="1"/>
      <protection/>
    </xf>
    <xf numFmtId="0" fontId="11" fillId="33" borderId="0" xfId="40" applyFont="1" applyFill="1" applyBorder="1" applyAlignment="1">
      <alignment horizontal="left" vertical="center" wrapText="1"/>
      <protection/>
    </xf>
    <xf numFmtId="0" fontId="64" fillId="34" borderId="12" xfId="0" applyFont="1" applyFill="1" applyBorder="1" applyAlignment="1">
      <alignment horizontal="center" vertical="center" wrapText="1"/>
    </xf>
    <xf numFmtId="0" fontId="64" fillId="34" borderId="0" xfId="0" applyFont="1" applyFill="1" applyBorder="1" applyAlignment="1">
      <alignment horizontal="center" vertical="center" wrapText="1"/>
    </xf>
    <xf numFmtId="0" fontId="64" fillId="34" borderId="11" xfId="0" applyFont="1" applyFill="1" applyBorder="1" applyAlignment="1">
      <alignment horizontal="center" vertical="center" wrapText="1"/>
    </xf>
    <xf numFmtId="0" fontId="10" fillId="33" borderId="11" xfId="40" applyFont="1" applyFill="1" applyBorder="1" applyAlignment="1">
      <alignment horizontal="center" wrapText="1"/>
      <protection/>
    </xf>
    <xf numFmtId="0" fontId="62" fillId="34" borderId="10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left" vertical="center" shrinkToFit="1"/>
    </xf>
    <xf numFmtId="0" fontId="62" fillId="34" borderId="0" xfId="0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shrinkToFit="1"/>
    </xf>
    <xf numFmtId="0" fontId="65" fillId="0" borderId="11" xfId="0" applyFont="1" applyFill="1" applyBorder="1" applyAlignment="1">
      <alignment vertical="center" shrinkToFit="1"/>
    </xf>
    <xf numFmtId="0" fontId="62" fillId="34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left" vertical="center" shrinkToFit="1"/>
    </xf>
    <xf numFmtId="0" fontId="15" fillId="33" borderId="11" xfId="40" applyFont="1" applyFill="1" applyBorder="1" applyAlignment="1">
      <alignment horizontal="left" vertical="center" wrapText="1"/>
      <protection/>
    </xf>
    <xf numFmtId="0" fontId="63" fillId="34" borderId="12" xfId="0" applyNumberFormat="1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/>
    </xf>
    <xf numFmtId="0" fontId="11" fillId="0" borderId="0" xfId="40" applyFont="1" applyBorder="1" applyAlignment="1">
      <alignment horizontal="center" wrapText="1"/>
      <protection/>
    </xf>
    <xf numFmtId="203" fontId="11" fillId="33" borderId="0" xfId="40" applyNumberFormat="1" applyFont="1" applyFill="1" applyBorder="1" applyAlignment="1">
      <alignment horizontal="center"/>
      <protection/>
    </xf>
    <xf numFmtId="20" fontId="11" fillId="33" borderId="0" xfId="40" applyNumberFormat="1" applyFont="1" applyFill="1" applyBorder="1" applyAlignment="1">
      <alignment horizontal="center"/>
      <protection/>
    </xf>
    <xf numFmtId="0" fontId="13" fillId="33" borderId="0" xfId="40" applyFont="1" applyFill="1" applyBorder="1" applyAlignment="1">
      <alignment horizontal="center"/>
      <protection/>
    </xf>
    <xf numFmtId="0" fontId="11" fillId="33" borderId="0" xfId="40" applyFont="1" applyFill="1" applyBorder="1" applyAlignment="1">
      <alignment horizontal="center"/>
      <protection/>
    </xf>
    <xf numFmtId="203" fontId="10" fillId="33" borderId="11" xfId="40" applyNumberFormat="1" applyFont="1" applyFill="1" applyBorder="1" applyAlignment="1">
      <alignment horizontal="center" wrapText="1"/>
      <protection/>
    </xf>
    <xf numFmtId="0" fontId="14" fillId="33" borderId="11" xfId="40" applyFont="1" applyFill="1" applyBorder="1" applyAlignment="1">
      <alignment horizontal="center" wrapText="1"/>
      <protection/>
    </xf>
    <xf numFmtId="0" fontId="16" fillId="33" borderId="11" xfId="40" applyFont="1" applyFill="1" applyBorder="1" applyAlignment="1">
      <alignment horizontal="center" wrapText="1"/>
      <protection/>
    </xf>
    <xf numFmtId="0" fontId="12" fillId="0" borderId="0" xfId="0" applyFont="1" applyAlignment="1">
      <alignment horizontal="center"/>
    </xf>
    <xf numFmtId="203" fontId="62" fillId="34" borderId="12" xfId="0" applyNumberFormat="1" applyFont="1" applyFill="1" applyBorder="1" applyAlignment="1">
      <alignment horizontal="center" vertical="center" wrapText="1"/>
    </xf>
    <xf numFmtId="203" fontId="62" fillId="34" borderId="0" xfId="0" applyNumberFormat="1" applyFont="1" applyFill="1" applyBorder="1" applyAlignment="1">
      <alignment horizontal="center" vertical="center" wrapText="1"/>
    </xf>
    <xf numFmtId="203" fontId="62" fillId="34" borderId="11" xfId="0" applyNumberFormat="1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 wrapText="1"/>
    </xf>
    <xf numFmtId="0" fontId="62" fillId="34" borderId="0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5" fillId="0" borderId="0" xfId="40" applyFont="1" applyAlignment="1">
      <alignment horizontal="center" wrapText="1"/>
      <protection/>
    </xf>
    <xf numFmtId="0" fontId="7" fillId="0" borderId="0" xfId="40" applyFont="1" applyAlignment="1">
      <alignment horizontal="center" wrapText="1"/>
      <protection/>
    </xf>
    <xf numFmtId="0" fontId="8" fillId="0" borderId="0" xfId="40" applyFont="1" applyAlignment="1">
      <alignment horizontal="center" wrapText="1"/>
      <protection/>
    </xf>
    <xf numFmtId="0" fontId="15" fillId="33" borderId="0" xfId="40" applyFont="1" applyFill="1" applyBorder="1" applyAlignment="1">
      <alignment horizontal="center" vertical="center"/>
      <protection/>
    </xf>
    <xf numFmtId="0" fontId="15" fillId="33" borderId="11" xfId="40" applyFont="1" applyFill="1" applyBorder="1" applyAlignment="1">
      <alignment horizontal="center" vertical="center"/>
      <protection/>
    </xf>
    <xf numFmtId="203" fontId="62" fillId="34" borderId="13" xfId="0" applyNumberFormat="1" applyFont="1" applyFill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center" vertical="center" wrapText="1"/>
    </xf>
    <xf numFmtId="203" fontId="62" fillId="34" borderId="10" xfId="0" applyNumberFormat="1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常规_Sheet1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="90" zoomScaleNormal="90" zoomScaleSheetLayoutView="67" zoomScalePageLayoutView="0" workbookViewId="0" topLeftCell="A1">
      <selection activeCell="D82" sqref="D82"/>
    </sheetView>
  </sheetViews>
  <sheetFormatPr defaultColWidth="8.8515625" defaultRowHeight="12.75"/>
  <cols>
    <col min="1" max="1" width="13.00390625" style="0" customWidth="1"/>
    <col min="2" max="2" width="10.28125" style="7" customWidth="1"/>
    <col min="3" max="3" width="8.8515625" style="0" customWidth="1"/>
    <col min="4" max="4" width="8.8515625" style="61" customWidth="1"/>
    <col min="5" max="5" width="23.8515625" style="0" customWidth="1"/>
    <col min="6" max="6" width="23.8515625" style="0" hidden="1" customWidth="1"/>
    <col min="7" max="7" width="12.8515625" style="0" customWidth="1"/>
    <col min="8" max="8" width="7.57421875" style="21" customWidth="1"/>
    <col min="9" max="9" width="10.7109375" style="23" customWidth="1"/>
    <col min="10" max="12" width="10.7109375" style="0" customWidth="1"/>
    <col min="13" max="13" width="10.7109375" style="23" customWidth="1"/>
    <col min="14" max="14" width="8.7109375" style="33" customWidth="1"/>
    <col min="15" max="15" width="10.7109375" style="0" hidden="1" customWidth="1"/>
    <col min="16" max="16" width="10.7109375" style="1" hidden="1" customWidth="1"/>
  </cols>
  <sheetData>
    <row r="1" spans="1:16" ht="26.25" customHeight="1">
      <c r="A1" s="68" t="s">
        <v>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28.5" customHeight="1">
      <c r="A2" s="70" t="s">
        <v>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17"/>
      <c r="P2" s="17"/>
    </row>
    <row r="3" spans="1:16" ht="17.25" customHeight="1">
      <c r="A3" s="53" t="s">
        <v>0</v>
      </c>
      <c r="B3" s="54" t="s">
        <v>1</v>
      </c>
      <c r="C3" s="55" t="s">
        <v>2</v>
      </c>
      <c r="D3" s="55"/>
      <c r="E3" s="36" t="s">
        <v>3</v>
      </c>
      <c r="F3" s="36"/>
      <c r="G3" s="36"/>
      <c r="H3" s="37"/>
      <c r="I3" s="56" t="s">
        <v>4</v>
      </c>
      <c r="J3" s="56" t="s">
        <v>5</v>
      </c>
      <c r="K3" s="56" t="s">
        <v>17</v>
      </c>
      <c r="L3" s="56" t="s">
        <v>15</v>
      </c>
      <c r="M3" s="57" t="s">
        <v>18</v>
      </c>
      <c r="N3" s="71" t="s">
        <v>19</v>
      </c>
      <c r="O3" s="6" t="s">
        <v>6</v>
      </c>
      <c r="P3" s="6" t="s">
        <v>15</v>
      </c>
    </row>
    <row r="4" spans="1:16" ht="17.25" customHeight="1">
      <c r="A4" s="41" t="s">
        <v>11</v>
      </c>
      <c r="B4" s="58" t="s">
        <v>10</v>
      </c>
      <c r="C4" s="41" t="s">
        <v>9</v>
      </c>
      <c r="D4" s="35" t="s">
        <v>24</v>
      </c>
      <c r="E4" s="41" t="s">
        <v>8</v>
      </c>
      <c r="F4" s="41"/>
      <c r="G4" s="41"/>
      <c r="H4" s="50"/>
      <c r="I4" s="59" t="s">
        <v>12</v>
      </c>
      <c r="J4" s="59" t="s">
        <v>13</v>
      </c>
      <c r="K4" s="59" t="s">
        <v>20</v>
      </c>
      <c r="L4" s="59" t="s">
        <v>21</v>
      </c>
      <c r="M4" s="60" t="s">
        <v>22</v>
      </c>
      <c r="N4" s="72"/>
      <c r="O4" s="2" t="s">
        <v>14</v>
      </c>
      <c r="P4" s="2" t="s">
        <v>16</v>
      </c>
    </row>
    <row r="5" spans="1:16" ht="19.5" customHeight="1">
      <c r="A5" s="44"/>
      <c r="B5" s="63">
        <v>0.3333333333333333</v>
      </c>
      <c r="C5" s="66">
        <v>1</v>
      </c>
      <c r="D5" s="39">
        <v>1</v>
      </c>
      <c r="E5" s="15" t="s">
        <v>92</v>
      </c>
      <c r="F5" s="15" t="s">
        <v>93</v>
      </c>
      <c r="G5" s="11" t="s">
        <v>94</v>
      </c>
      <c r="H5" s="19" t="s">
        <v>68</v>
      </c>
      <c r="I5" s="26">
        <v>72</v>
      </c>
      <c r="J5" s="26">
        <v>73</v>
      </c>
      <c r="K5" s="26"/>
      <c r="L5" s="26"/>
      <c r="M5" s="26">
        <f aca="true" t="shared" si="0" ref="M5:M80">SUM(I5:L5)</f>
        <v>145</v>
      </c>
      <c r="N5" s="27">
        <f>M5-144</f>
        <v>1</v>
      </c>
      <c r="O5" s="3"/>
      <c r="P5" s="3"/>
    </row>
    <row r="6" spans="1:16" ht="19.5" customHeight="1">
      <c r="A6" s="44">
        <v>1</v>
      </c>
      <c r="B6" s="63"/>
      <c r="C6" s="66"/>
      <c r="D6" s="39">
        <v>2</v>
      </c>
      <c r="E6" s="15" t="s">
        <v>89</v>
      </c>
      <c r="F6" s="22" t="s">
        <v>90</v>
      </c>
      <c r="G6" s="11" t="s">
        <v>91</v>
      </c>
      <c r="H6" s="19" t="s">
        <v>82</v>
      </c>
      <c r="I6" s="26">
        <v>73</v>
      </c>
      <c r="J6" s="26">
        <v>72</v>
      </c>
      <c r="K6" s="26"/>
      <c r="L6" s="26"/>
      <c r="M6" s="26">
        <f t="shared" si="0"/>
        <v>145</v>
      </c>
      <c r="N6" s="27">
        <f aca="true" t="shared" si="1" ref="N6:N72">M6-144</f>
        <v>1</v>
      </c>
      <c r="O6" s="4"/>
      <c r="P6" s="4"/>
    </row>
    <row r="7" spans="1:16" ht="19.5" customHeight="1">
      <c r="A7" s="44"/>
      <c r="B7" s="73"/>
      <c r="C7" s="74"/>
      <c r="D7" s="40">
        <v>3</v>
      </c>
      <c r="E7" s="49" t="s">
        <v>86</v>
      </c>
      <c r="F7" s="49" t="s">
        <v>87</v>
      </c>
      <c r="G7" s="12" t="s">
        <v>88</v>
      </c>
      <c r="H7" s="20" t="s">
        <v>32</v>
      </c>
      <c r="I7" s="26">
        <v>72</v>
      </c>
      <c r="J7" s="26">
        <v>73</v>
      </c>
      <c r="K7" s="26"/>
      <c r="L7" s="26"/>
      <c r="M7" s="28">
        <f t="shared" si="0"/>
        <v>145</v>
      </c>
      <c r="N7" s="29">
        <f t="shared" si="1"/>
        <v>1</v>
      </c>
      <c r="O7" s="4"/>
      <c r="P7" s="4"/>
    </row>
    <row r="8" spans="1:16" ht="19.5" customHeight="1">
      <c r="A8" s="42"/>
      <c r="B8" s="75">
        <f>B5+TIME(0,10,0)</f>
        <v>0.34027777777777773</v>
      </c>
      <c r="C8" s="76">
        <v>1</v>
      </c>
      <c r="D8" s="38">
        <v>7</v>
      </c>
      <c r="E8" s="14" t="s">
        <v>202</v>
      </c>
      <c r="F8" s="14" t="s">
        <v>85</v>
      </c>
      <c r="G8" s="13" t="s">
        <v>203</v>
      </c>
      <c r="H8" s="18" t="s">
        <v>204</v>
      </c>
      <c r="I8" s="24">
        <v>73</v>
      </c>
      <c r="J8" s="24">
        <v>72</v>
      </c>
      <c r="K8" s="24"/>
      <c r="L8" s="24"/>
      <c r="M8" s="25">
        <f t="shared" si="0"/>
        <v>145</v>
      </c>
      <c r="N8" s="34">
        <f t="shared" si="1"/>
        <v>1</v>
      </c>
      <c r="O8" s="3"/>
      <c r="P8" s="3"/>
    </row>
    <row r="9" spans="1:16" ht="19.5" customHeight="1">
      <c r="A9" s="44">
        <v>2</v>
      </c>
      <c r="B9" s="63"/>
      <c r="C9" s="66"/>
      <c r="D9" s="39">
        <v>8</v>
      </c>
      <c r="E9" s="15" t="s">
        <v>205</v>
      </c>
      <c r="F9" s="22" t="s">
        <v>83</v>
      </c>
      <c r="G9" s="11" t="s">
        <v>84</v>
      </c>
      <c r="H9" s="19" t="s">
        <v>206</v>
      </c>
      <c r="I9" s="26">
        <v>76</v>
      </c>
      <c r="J9" s="26">
        <v>69</v>
      </c>
      <c r="K9" s="26"/>
      <c r="L9" s="26"/>
      <c r="M9" s="26">
        <f t="shared" si="0"/>
        <v>145</v>
      </c>
      <c r="N9" s="27">
        <f t="shared" si="1"/>
        <v>1</v>
      </c>
      <c r="O9" s="4"/>
      <c r="P9" s="4"/>
    </row>
    <row r="10" spans="1:16" ht="19.5" customHeight="1">
      <c r="A10" s="44"/>
      <c r="B10" s="73"/>
      <c r="C10" s="74"/>
      <c r="D10" s="40">
        <v>9</v>
      </c>
      <c r="E10" s="49" t="s">
        <v>207</v>
      </c>
      <c r="F10" s="49" t="s">
        <v>81</v>
      </c>
      <c r="G10" s="12" t="s">
        <v>208</v>
      </c>
      <c r="H10" s="20" t="s">
        <v>209</v>
      </c>
      <c r="I10" s="26">
        <v>74</v>
      </c>
      <c r="J10" s="26">
        <v>70</v>
      </c>
      <c r="K10" s="26"/>
      <c r="L10" s="26"/>
      <c r="M10" s="28">
        <f t="shared" si="0"/>
        <v>144</v>
      </c>
      <c r="N10" s="29">
        <f t="shared" si="1"/>
        <v>0</v>
      </c>
      <c r="O10" s="4"/>
      <c r="P10" s="4"/>
    </row>
    <row r="11" spans="1:16" ht="19.5" customHeight="1">
      <c r="A11" s="42"/>
      <c r="B11" s="75">
        <f>B8+TIME(0,10,0)</f>
        <v>0.34722222222222215</v>
      </c>
      <c r="C11" s="76">
        <v>1</v>
      </c>
      <c r="D11" s="38">
        <v>13</v>
      </c>
      <c r="E11" s="14" t="s">
        <v>210</v>
      </c>
      <c r="F11" s="14" t="s">
        <v>80</v>
      </c>
      <c r="G11" s="13" t="s">
        <v>211</v>
      </c>
      <c r="H11" s="18" t="s">
        <v>204</v>
      </c>
      <c r="I11" s="24">
        <v>68</v>
      </c>
      <c r="J11" s="24">
        <v>76</v>
      </c>
      <c r="K11" s="24"/>
      <c r="L11" s="24"/>
      <c r="M11" s="25">
        <f t="shared" si="0"/>
        <v>144</v>
      </c>
      <c r="N11" s="34">
        <f t="shared" si="1"/>
        <v>0</v>
      </c>
      <c r="O11" s="3"/>
      <c r="P11" s="3"/>
    </row>
    <row r="12" spans="1:16" ht="19.5" customHeight="1">
      <c r="A12" s="44">
        <v>3</v>
      </c>
      <c r="B12" s="63"/>
      <c r="C12" s="66"/>
      <c r="D12" s="39">
        <v>14</v>
      </c>
      <c r="E12" s="15" t="s">
        <v>212</v>
      </c>
      <c r="F12" s="22" t="s">
        <v>78</v>
      </c>
      <c r="G12" s="11" t="s">
        <v>79</v>
      </c>
      <c r="H12" s="19" t="s">
        <v>206</v>
      </c>
      <c r="I12" s="26">
        <v>75</v>
      </c>
      <c r="J12" s="26">
        <v>69</v>
      </c>
      <c r="K12" s="26"/>
      <c r="L12" s="26"/>
      <c r="M12" s="26">
        <f t="shared" si="0"/>
        <v>144</v>
      </c>
      <c r="N12" s="27">
        <f t="shared" si="1"/>
        <v>0</v>
      </c>
      <c r="O12" s="4"/>
      <c r="P12" s="4"/>
    </row>
    <row r="13" spans="1:16" ht="19.5" customHeight="1">
      <c r="A13" s="44"/>
      <c r="B13" s="73"/>
      <c r="C13" s="74"/>
      <c r="D13" s="40">
        <v>15</v>
      </c>
      <c r="E13" s="49" t="s">
        <v>213</v>
      </c>
      <c r="F13" s="49" t="s">
        <v>77</v>
      </c>
      <c r="G13" s="12" t="s">
        <v>214</v>
      </c>
      <c r="H13" s="20" t="s">
        <v>215</v>
      </c>
      <c r="I13" s="26">
        <v>70</v>
      </c>
      <c r="J13" s="26">
        <v>74</v>
      </c>
      <c r="K13" s="26"/>
      <c r="L13" s="26"/>
      <c r="M13" s="28">
        <f t="shared" si="0"/>
        <v>144</v>
      </c>
      <c r="N13" s="29">
        <f t="shared" si="1"/>
        <v>0</v>
      </c>
      <c r="O13" s="4"/>
      <c r="P13" s="4"/>
    </row>
    <row r="14" spans="1:16" ht="19.5" customHeight="1">
      <c r="A14" s="42"/>
      <c r="B14" s="75">
        <f>B11+TIME(0,10,0)</f>
        <v>0.3541666666666666</v>
      </c>
      <c r="C14" s="76">
        <v>1</v>
      </c>
      <c r="D14" s="38">
        <v>19</v>
      </c>
      <c r="E14" s="14" t="s">
        <v>216</v>
      </c>
      <c r="F14" s="14" t="s">
        <v>76</v>
      </c>
      <c r="G14" s="13" t="s">
        <v>217</v>
      </c>
      <c r="H14" s="18" t="s">
        <v>204</v>
      </c>
      <c r="I14" s="24">
        <v>69</v>
      </c>
      <c r="J14" s="24">
        <v>75</v>
      </c>
      <c r="K14" s="24"/>
      <c r="L14" s="24"/>
      <c r="M14" s="25">
        <f t="shared" si="0"/>
        <v>144</v>
      </c>
      <c r="N14" s="34">
        <f t="shared" si="1"/>
        <v>0</v>
      </c>
      <c r="O14" s="3"/>
      <c r="P14" s="3"/>
    </row>
    <row r="15" spans="1:16" ht="19.5" customHeight="1">
      <c r="A15" s="44">
        <v>4</v>
      </c>
      <c r="B15" s="63"/>
      <c r="C15" s="66"/>
      <c r="D15" s="39">
        <v>20</v>
      </c>
      <c r="E15" s="15" t="s">
        <v>218</v>
      </c>
      <c r="F15" s="22" t="s">
        <v>75</v>
      </c>
      <c r="G15" s="11" t="s">
        <v>219</v>
      </c>
      <c r="H15" s="19" t="s">
        <v>204</v>
      </c>
      <c r="I15" s="26">
        <v>70</v>
      </c>
      <c r="J15" s="26">
        <v>74</v>
      </c>
      <c r="K15" s="26"/>
      <c r="L15" s="26"/>
      <c r="M15" s="26">
        <f t="shared" si="0"/>
        <v>144</v>
      </c>
      <c r="N15" s="27">
        <f t="shared" si="1"/>
        <v>0</v>
      </c>
      <c r="O15" s="4"/>
      <c r="P15" s="4"/>
    </row>
    <row r="16" spans="1:16" ht="19.5" customHeight="1">
      <c r="A16" s="44"/>
      <c r="B16" s="73"/>
      <c r="C16" s="74"/>
      <c r="D16" s="40">
        <v>21</v>
      </c>
      <c r="E16" s="49" t="s">
        <v>220</v>
      </c>
      <c r="F16" s="49" t="s">
        <v>74</v>
      </c>
      <c r="G16" s="12" t="s">
        <v>221</v>
      </c>
      <c r="H16" s="20" t="s">
        <v>204</v>
      </c>
      <c r="I16" s="28">
        <v>74</v>
      </c>
      <c r="J16" s="28">
        <v>70</v>
      </c>
      <c r="K16" s="28"/>
      <c r="L16" s="28"/>
      <c r="M16" s="28">
        <f t="shared" si="0"/>
        <v>144</v>
      </c>
      <c r="N16" s="29">
        <f t="shared" si="1"/>
        <v>0</v>
      </c>
      <c r="O16" s="4"/>
      <c r="P16" s="4"/>
    </row>
    <row r="17" spans="1:16" ht="19.5" customHeight="1">
      <c r="A17" s="42"/>
      <c r="B17" s="75">
        <f>B14+TIME(0,10,0)</f>
        <v>0.361111111111111</v>
      </c>
      <c r="C17" s="76">
        <v>1</v>
      </c>
      <c r="D17" s="38">
        <v>25</v>
      </c>
      <c r="E17" s="14" t="s">
        <v>222</v>
      </c>
      <c r="F17" s="14" t="s">
        <v>72</v>
      </c>
      <c r="G17" s="13" t="s">
        <v>73</v>
      </c>
      <c r="H17" s="18" t="s">
        <v>206</v>
      </c>
      <c r="I17" s="30">
        <v>72</v>
      </c>
      <c r="J17" s="30">
        <v>71</v>
      </c>
      <c r="K17" s="30"/>
      <c r="L17" s="30"/>
      <c r="M17" s="25">
        <f t="shared" si="0"/>
        <v>143</v>
      </c>
      <c r="N17" s="34">
        <f t="shared" si="1"/>
        <v>-1</v>
      </c>
      <c r="O17" s="3"/>
      <c r="P17" s="3"/>
    </row>
    <row r="18" spans="1:16" ht="19.5" customHeight="1">
      <c r="A18" s="44">
        <v>5</v>
      </c>
      <c r="B18" s="63"/>
      <c r="C18" s="66"/>
      <c r="D18" s="39">
        <v>26</v>
      </c>
      <c r="E18" s="15" t="s">
        <v>223</v>
      </c>
      <c r="F18" s="22" t="s">
        <v>71</v>
      </c>
      <c r="G18" s="11" t="s">
        <v>224</v>
      </c>
      <c r="H18" s="19" t="s">
        <v>204</v>
      </c>
      <c r="I18" s="26">
        <v>68</v>
      </c>
      <c r="J18" s="26">
        <v>75</v>
      </c>
      <c r="K18" s="26"/>
      <c r="L18" s="26"/>
      <c r="M18" s="26">
        <f t="shared" si="0"/>
        <v>143</v>
      </c>
      <c r="N18" s="27">
        <f t="shared" si="1"/>
        <v>-1</v>
      </c>
      <c r="O18" s="4"/>
      <c r="P18" s="4"/>
    </row>
    <row r="19" spans="1:16" ht="19.5" customHeight="1">
      <c r="A19" s="44"/>
      <c r="B19" s="73"/>
      <c r="C19" s="74"/>
      <c r="D19" s="40">
        <v>27</v>
      </c>
      <c r="E19" s="49" t="s">
        <v>225</v>
      </c>
      <c r="F19" s="49" t="s">
        <v>69</v>
      </c>
      <c r="G19" s="12" t="s">
        <v>70</v>
      </c>
      <c r="H19" s="20" t="s">
        <v>206</v>
      </c>
      <c r="I19" s="26">
        <v>71</v>
      </c>
      <c r="J19" s="26">
        <v>72</v>
      </c>
      <c r="K19" s="26"/>
      <c r="L19" s="26"/>
      <c r="M19" s="28">
        <f t="shared" si="0"/>
        <v>143</v>
      </c>
      <c r="N19" s="29">
        <f t="shared" si="1"/>
        <v>-1</v>
      </c>
      <c r="O19" s="4"/>
      <c r="P19" s="4"/>
    </row>
    <row r="20" spans="1:16" ht="19.5" customHeight="1">
      <c r="A20" s="42"/>
      <c r="B20" s="75">
        <f>B17+TIME(0,10,0)</f>
        <v>0.3680555555555554</v>
      </c>
      <c r="C20" s="76">
        <v>1</v>
      </c>
      <c r="D20" s="38">
        <v>31</v>
      </c>
      <c r="E20" s="14" t="s">
        <v>226</v>
      </c>
      <c r="F20" s="14" t="s">
        <v>67</v>
      </c>
      <c r="G20" s="13" t="s">
        <v>227</v>
      </c>
      <c r="H20" s="18" t="s">
        <v>228</v>
      </c>
      <c r="I20" s="24">
        <v>69</v>
      </c>
      <c r="J20" s="24">
        <v>74</v>
      </c>
      <c r="K20" s="24"/>
      <c r="L20" s="24"/>
      <c r="M20" s="25">
        <f t="shared" si="0"/>
        <v>143</v>
      </c>
      <c r="N20" s="34">
        <f t="shared" si="1"/>
        <v>-1</v>
      </c>
      <c r="O20" s="3"/>
      <c r="P20" s="3"/>
    </row>
    <row r="21" spans="1:16" ht="19.5" customHeight="1">
      <c r="A21" s="44">
        <v>6</v>
      </c>
      <c r="B21" s="63"/>
      <c r="C21" s="66"/>
      <c r="D21" s="39">
        <v>32</v>
      </c>
      <c r="E21" s="15" t="s">
        <v>229</v>
      </c>
      <c r="F21" s="22" t="s">
        <v>66</v>
      </c>
      <c r="G21" s="11" t="s">
        <v>230</v>
      </c>
      <c r="H21" s="19" t="s">
        <v>204</v>
      </c>
      <c r="I21" s="26">
        <v>72</v>
      </c>
      <c r="J21" s="26">
        <v>71</v>
      </c>
      <c r="K21" s="26"/>
      <c r="L21" s="26"/>
      <c r="M21" s="26">
        <f t="shared" si="0"/>
        <v>143</v>
      </c>
      <c r="N21" s="27">
        <f t="shared" si="1"/>
        <v>-1</v>
      </c>
      <c r="O21" s="4"/>
      <c r="P21" s="4"/>
    </row>
    <row r="22" spans="1:16" ht="19.5" customHeight="1">
      <c r="A22" s="44"/>
      <c r="B22" s="73"/>
      <c r="C22" s="74"/>
      <c r="D22" s="40">
        <v>33</v>
      </c>
      <c r="E22" s="49" t="s">
        <v>231</v>
      </c>
      <c r="F22" s="49" t="s">
        <v>64</v>
      </c>
      <c r="G22" s="12" t="s">
        <v>65</v>
      </c>
      <c r="H22" s="20" t="s">
        <v>206</v>
      </c>
      <c r="I22" s="26">
        <v>73</v>
      </c>
      <c r="J22" s="26">
        <v>70</v>
      </c>
      <c r="K22" s="26"/>
      <c r="L22" s="26"/>
      <c r="M22" s="28">
        <f t="shared" si="0"/>
        <v>143</v>
      </c>
      <c r="N22" s="29">
        <f t="shared" si="1"/>
        <v>-1</v>
      </c>
      <c r="O22" s="4"/>
      <c r="P22" s="4"/>
    </row>
    <row r="23" spans="1:16" ht="19.5" customHeight="1">
      <c r="A23" s="42"/>
      <c r="B23" s="75">
        <f>B20+TIME(0,10,0)</f>
        <v>0.37499999999999983</v>
      </c>
      <c r="C23" s="76">
        <v>1</v>
      </c>
      <c r="D23" s="38">
        <v>37</v>
      </c>
      <c r="E23" s="14" t="s">
        <v>232</v>
      </c>
      <c r="F23" s="14" t="s">
        <v>63</v>
      </c>
      <c r="G23" s="13" t="s">
        <v>233</v>
      </c>
      <c r="H23" s="18" t="s">
        <v>204</v>
      </c>
      <c r="I23" s="24">
        <v>73</v>
      </c>
      <c r="J23" s="24">
        <v>69</v>
      </c>
      <c r="K23" s="24"/>
      <c r="L23" s="24"/>
      <c r="M23" s="25">
        <f t="shared" si="0"/>
        <v>142</v>
      </c>
      <c r="N23" s="34">
        <f t="shared" si="1"/>
        <v>-2</v>
      </c>
      <c r="O23" s="3"/>
      <c r="P23" s="3"/>
    </row>
    <row r="24" spans="1:16" ht="19.5" customHeight="1">
      <c r="A24" s="44">
        <v>7</v>
      </c>
      <c r="B24" s="63"/>
      <c r="C24" s="66"/>
      <c r="D24" s="39">
        <v>38</v>
      </c>
      <c r="E24" s="15" t="s">
        <v>234</v>
      </c>
      <c r="F24" s="22" t="s">
        <v>62</v>
      </c>
      <c r="G24" s="11" t="s">
        <v>235</v>
      </c>
      <c r="H24" s="19" t="s">
        <v>204</v>
      </c>
      <c r="I24" s="26">
        <v>69</v>
      </c>
      <c r="J24" s="26">
        <v>73</v>
      </c>
      <c r="K24" s="26"/>
      <c r="L24" s="26"/>
      <c r="M24" s="26">
        <f t="shared" si="0"/>
        <v>142</v>
      </c>
      <c r="N24" s="27">
        <f t="shared" si="1"/>
        <v>-2</v>
      </c>
      <c r="O24" s="4"/>
      <c r="P24" s="4"/>
    </row>
    <row r="25" spans="1:16" ht="19.5" customHeight="1">
      <c r="A25" s="44"/>
      <c r="B25" s="73"/>
      <c r="C25" s="74"/>
      <c r="D25" s="40">
        <v>39</v>
      </c>
      <c r="E25" s="49" t="s">
        <v>236</v>
      </c>
      <c r="F25" s="49" t="s">
        <v>60</v>
      </c>
      <c r="G25" s="12" t="s">
        <v>237</v>
      </c>
      <c r="H25" s="20" t="s">
        <v>238</v>
      </c>
      <c r="I25" s="26">
        <v>71</v>
      </c>
      <c r="J25" s="26">
        <v>71</v>
      </c>
      <c r="K25" s="26"/>
      <c r="L25" s="26"/>
      <c r="M25" s="28">
        <f t="shared" si="0"/>
        <v>142</v>
      </c>
      <c r="N25" s="29">
        <f t="shared" si="1"/>
        <v>-2</v>
      </c>
      <c r="O25" s="4"/>
      <c r="P25" s="4"/>
    </row>
    <row r="26" spans="1:16" ht="19.5" customHeight="1">
      <c r="A26" s="42"/>
      <c r="B26" s="75">
        <f>B23+TIME(0,10,0)</f>
        <v>0.38194444444444425</v>
      </c>
      <c r="C26" s="76">
        <v>1</v>
      </c>
      <c r="D26" s="38">
        <v>43</v>
      </c>
      <c r="E26" s="14" t="s">
        <v>239</v>
      </c>
      <c r="F26" s="14" t="s">
        <v>57</v>
      </c>
      <c r="G26" s="13" t="s">
        <v>240</v>
      </c>
      <c r="H26" s="18" t="s">
        <v>215</v>
      </c>
      <c r="I26" s="24">
        <v>68</v>
      </c>
      <c r="J26" s="24">
        <v>74</v>
      </c>
      <c r="K26" s="24"/>
      <c r="L26" s="24"/>
      <c r="M26" s="25">
        <f t="shared" si="0"/>
        <v>142</v>
      </c>
      <c r="N26" s="34">
        <f t="shared" si="1"/>
        <v>-2</v>
      </c>
      <c r="O26" s="3"/>
      <c r="P26" s="3"/>
    </row>
    <row r="27" spans="1:16" ht="19.5" customHeight="1">
      <c r="A27" s="44">
        <v>8</v>
      </c>
      <c r="B27" s="63"/>
      <c r="C27" s="66"/>
      <c r="D27" s="39">
        <v>44</v>
      </c>
      <c r="E27" s="15" t="s">
        <v>241</v>
      </c>
      <c r="F27" s="22" t="s">
        <v>58</v>
      </c>
      <c r="G27" s="11" t="s">
        <v>242</v>
      </c>
      <c r="H27" s="19" t="s">
        <v>204</v>
      </c>
      <c r="I27" s="26">
        <v>72</v>
      </c>
      <c r="J27" s="26">
        <v>70</v>
      </c>
      <c r="K27" s="26"/>
      <c r="L27" s="26"/>
      <c r="M27" s="26">
        <f t="shared" si="0"/>
        <v>142</v>
      </c>
      <c r="N27" s="27">
        <f t="shared" si="1"/>
        <v>-2</v>
      </c>
      <c r="O27" s="4"/>
      <c r="P27" s="4"/>
    </row>
    <row r="28" spans="1:16" ht="19.5" customHeight="1">
      <c r="A28" s="44"/>
      <c r="B28" s="73"/>
      <c r="C28" s="74"/>
      <c r="D28" s="40">
        <v>45</v>
      </c>
      <c r="E28" s="49" t="s">
        <v>243</v>
      </c>
      <c r="F28" s="49" t="s">
        <v>59</v>
      </c>
      <c r="G28" s="12" t="s">
        <v>244</v>
      </c>
      <c r="H28" s="20" t="s">
        <v>204</v>
      </c>
      <c r="I28" s="26">
        <v>72</v>
      </c>
      <c r="J28" s="26">
        <v>69</v>
      </c>
      <c r="K28" s="26"/>
      <c r="L28" s="26"/>
      <c r="M28" s="28">
        <f t="shared" si="0"/>
        <v>141</v>
      </c>
      <c r="N28" s="29">
        <f t="shared" si="1"/>
        <v>-3</v>
      </c>
      <c r="O28" s="4"/>
      <c r="P28" s="4"/>
    </row>
    <row r="29" spans="1:16" ht="19.5" customHeight="1">
      <c r="A29" s="42"/>
      <c r="B29" s="75">
        <f>B26+TIME(0,10,0)</f>
        <v>0.3888888888888887</v>
      </c>
      <c r="C29" s="76">
        <v>1</v>
      </c>
      <c r="D29" s="38">
        <v>49</v>
      </c>
      <c r="E29" s="14" t="s">
        <v>245</v>
      </c>
      <c r="F29" s="14" t="s">
        <v>51</v>
      </c>
      <c r="G29" s="13" t="s">
        <v>246</v>
      </c>
      <c r="H29" s="18" t="s">
        <v>204</v>
      </c>
      <c r="I29" s="24">
        <v>73</v>
      </c>
      <c r="J29" s="24">
        <v>67</v>
      </c>
      <c r="K29" s="24"/>
      <c r="L29" s="43"/>
      <c r="M29" s="25">
        <f t="shared" si="0"/>
        <v>140</v>
      </c>
      <c r="N29" s="34">
        <f t="shared" si="1"/>
        <v>-4</v>
      </c>
      <c r="O29" s="3"/>
      <c r="P29" s="3"/>
    </row>
    <row r="30" spans="1:16" ht="19.5" customHeight="1">
      <c r="A30" s="44">
        <v>9</v>
      </c>
      <c r="B30" s="63"/>
      <c r="C30" s="66"/>
      <c r="D30" s="39">
        <v>50</v>
      </c>
      <c r="E30" s="15" t="s">
        <v>247</v>
      </c>
      <c r="F30" s="22" t="s">
        <v>52</v>
      </c>
      <c r="G30" s="11" t="s">
        <v>53</v>
      </c>
      <c r="H30" s="19" t="s">
        <v>206</v>
      </c>
      <c r="I30" s="26">
        <v>69</v>
      </c>
      <c r="J30" s="26">
        <v>71</v>
      </c>
      <c r="K30" s="26"/>
      <c r="L30" s="46"/>
      <c r="M30" s="26">
        <f t="shared" si="0"/>
        <v>140</v>
      </c>
      <c r="N30" s="27">
        <f t="shared" si="1"/>
        <v>-4</v>
      </c>
      <c r="O30" s="4"/>
      <c r="P30" s="4"/>
    </row>
    <row r="31" spans="1:16" ht="19.5" customHeight="1">
      <c r="A31" s="44"/>
      <c r="B31" s="73"/>
      <c r="C31" s="74"/>
      <c r="D31" s="40">
        <v>51</v>
      </c>
      <c r="E31" s="49" t="s">
        <v>248</v>
      </c>
      <c r="F31" s="49" t="s">
        <v>54</v>
      </c>
      <c r="G31" s="12" t="s">
        <v>55</v>
      </c>
      <c r="H31" s="20" t="s">
        <v>249</v>
      </c>
      <c r="I31" s="28">
        <v>72</v>
      </c>
      <c r="J31" s="28">
        <v>68</v>
      </c>
      <c r="K31" s="28"/>
      <c r="L31" s="47"/>
      <c r="M31" s="28">
        <f t="shared" si="0"/>
        <v>140</v>
      </c>
      <c r="N31" s="29">
        <f t="shared" si="1"/>
        <v>-4</v>
      </c>
      <c r="O31" s="4"/>
      <c r="P31" s="4"/>
    </row>
    <row r="32" spans="1:16" ht="19.5" customHeight="1">
      <c r="A32" s="42"/>
      <c r="B32" s="75">
        <f>B29+TIME(0,10,0)</f>
        <v>0.3958333333333331</v>
      </c>
      <c r="C32" s="76">
        <v>1</v>
      </c>
      <c r="D32" s="38">
        <v>55</v>
      </c>
      <c r="E32" s="14" t="s">
        <v>250</v>
      </c>
      <c r="F32" s="14" t="s">
        <v>46</v>
      </c>
      <c r="G32" s="13" t="s">
        <v>251</v>
      </c>
      <c r="H32" s="18" t="s">
        <v>204</v>
      </c>
      <c r="I32" s="25">
        <v>69</v>
      </c>
      <c r="J32" s="25">
        <v>70</v>
      </c>
      <c r="K32" s="25"/>
      <c r="L32" s="25"/>
      <c r="M32" s="25">
        <f t="shared" si="0"/>
        <v>139</v>
      </c>
      <c r="N32" s="34">
        <f t="shared" si="1"/>
        <v>-5</v>
      </c>
      <c r="O32" s="4"/>
      <c r="P32" s="4"/>
    </row>
    <row r="33" spans="1:16" ht="19.5" customHeight="1">
      <c r="A33" s="44">
        <v>10</v>
      </c>
      <c r="B33" s="63"/>
      <c r="C33" s="66"/>
      <c r="D33" s="39">
        <v>56</v>
      </c>
      <c r="E33" s="15" t="s">
        <v>252</v>
      </c>
      <c r="F33" s="22" t="s">
        <v>47</v>
      </c>
      <c r="G33" s="11" t="s">
        <v>48</v>
      </c>
      <c r="H33" s="19" t="s">
        <v>206</v>
      </c>
      <c r="I33" s="26">
        <v>64</v>
      </c>
      <c r="J33" s="26">
        <v>75</v>
      </c>
      <c r="K33" s="26"/>
      <c r="L33" s="26"/>
      <c r="M33" s="26">
        <f t="shared" si="0"/>
        <v>139</v>
      </c>
      <c r="N33" s="27">
        <f t="shared" si="1"/>
        <v>-5</v>
      </c>
      <c r="O33" s="4"/>
      <c r="P33" s="4"/>
    </row>
    <row r="34" spans="1:16" ht="19.5" customHeight="1">
      <c r="A34" s="48"/>
      <c r="B34" s="64"/>
      <c r="C34" s="67"/>
      <c r="D34" s="40">
        <v>57</v>
      </c>
      <c r="E34" s="49" t="s">
        <v>253</v>
      </c>
      <c r="F34" s="49" t="s">
        <v>49</v>
      </c>
      <c r="G34" s="12" t="s">
        <v>50</v>
      </c>
      <c r="H34" s="20" t="s">
        <v>206</v>
      </c>
      <c r="I34" s="28">
        <v>67</v>
      </c>
      <c r="J34" s="28">
        <v>71</v>
      </c>
      <c r="K34" s="28"/>
      <c r="L34" s="28"/>
      <c r="M34" s="28">
        <f t="shared" si="0"/>
        <v>138</v>
      </c>
      <c r="N34" s="29">
        <f t="shared" si="1"/>
        <v>-6</v>
      </c>
      <c r="O34" s="4"/>
      <c r="P34" s="4"/>
    </row>
    <row r="35" spans="1:16" ht="19.5" customHeight="1">
      <c r="A35" s="42"/>
      <c r="B35" s="75">
        <f>B32+TIME(0,10,0)</f>
        <v>0.4027777777777775</v>
      </c>
      <c r="C35" s="76">
        <v>1</v>
      </c>
      <c r="D35" s="38">
        <v>61</v>
      </c>
      <c r="E35" s="14" t="s">
        <v>254</v>
      </c>
      <c r="F35" s="14" t="s">
        <v>41</v>
      </c>
      <c r="G35" s="13" t="s">
        <v>255</v>
      </c>
      <c r="H35" s="18" t="s">
        <v>204</v>
      </c>
      <c r="I35" s="26">
        <v>73</v>
      </c>
      <c r="J35" s="26">
        <v>65</v>
      </c>
      <c r="K35" s="26"/>
      <c r="L35" s="26"/>
      <c r="M35" s="25">
        <f t="shared" si="0"/>
        <v>138</v>
      </c>
      <c r="N35" s="34">
        <f t="shared" si="1"/>
        <v>-6</v>
      </c>
      <c r="O35" s="4"/>
      <c r="P35" s="4"/>
    </row>
    <row r="36" spans="1:16" ht="19.5" customHeight="1">
      <c r="A36" s="44">
        <v>11</v>
      </c>
      <c r="B36" s="63"/>
      <c r="C36" s="66"/>
      <c r="D36" s="39">
        <v>62</v>
      </c>
      <c r="E36" s="15" t="s">
        <v>256</v>
      </c>
      <c r="F36" s="22" t="s">
        <v>42</v>
      </c>
      <c r="G36" s="11" t="s">
        <v>43</v>
      </c>
      <c r="H36" s="19" t="s">
        <v>206</v>
      </c>
      <c r="I36" s="26">
        <v>69</v>
      </c>
      <c r="J36" s="26">
        <v>68</v>
      </c>
      <c r="K36" s="26"/>
      <c r="L36" s="26"/>
      <c r="M36" s="26">
        <f t="shared" si="0"/>
        <v>137</v>
      </c>
      <c r="N36" s="27">
        <f t="shared" si="1"/>
        <v>-7</v>
      </c>
      <c r="O36" s="4"/>
      <c r="P36" s="4"/>
    </row>
    <row r="37" spans="1:16" ht="19.5" customHeight="1">
      <c r="A37" s="44"/>
      <c r="B37" s="73"/>
      <c r="C37" s="67"/>
      <c r="D37" s="40">
        <v>63</v>
      </c>
      <c r="E37" s="49" t="s">
        <v>257</v>
      </c>
      <c r="F37" s="49" t="s">
        <v>44</v>
      </c>
      <c r="G37" s="12" t="s">
        <v>45</v>
      </c>
      <c r="H37" s="20" t="s">
        <v>206</v>
      </c>
      <c r="I37" s="26">
        <v>69</v>
      </c>
      <c r="J37" s="26">
        <v>68</v>
      </c>
      <c r="K37" s="26"/>
      <c r="L37" s="26"/>
      <c r="M37" s="28">
        <f t="shared" si="0"/>
        <v>137</v>
      </c>
      <c r="N37" s="29">
        <f t="shared" si="1"/>
        <v>-7</v>
      </c>
      <c r="O37" s="4"/>
      <c r="P37" s="4"/>
    </row>
    <row r="38" spans="1:16" ht="19.5" customHeight="1">
      <c r="A38" s="42"/>
      <c r="B38" s="75">
        <f>B35+TIME(0,10,0)</f>
        <v>0.40972222222222193</v>
      </c>
      <c r="C38" s="76">
        <v>1</v>
      </c>
      <c r="D38" s="38">
        <v>67</v>
      </c>
      <c r="E38" s="14" t="s">
        <v>258</v>
      </c>
      <c r="F38" s="14" t="s">
        <v>36</v>
      </c>
      <c r="G38" s="13" t="s">
        <v>259</v>
      </c>
      <c r="H38" s="18" t="s">
        <v>215</v>
      </c>
      <c r="I38" s="24">
        <v>64</v>
      </c>
      <c r="J38" s="24">
        <v>73</v>
      </c>
      <c r="K38" s="24"/>
      <c r="L38" s="24"/>
      <c r="M38" s="25">
        <f>SUM(I38:L38)</f>
        <v>137</v>
      </c>
      <c r="N38" s="34">
        <f>M38-144</f>
        <v>-7</v>
      </c>
      <c r="O38" s="4"/>
      <c r="P38" s="4"/>
    </row>
    <row r="39" spans="1:16" ht="19.5" customHeight="1">
      <c r="A39" s="44">
        <v>12</v>
      </c>
      <c r="B39" s="63"/>
      <c r="C39" s="66"/>
      <c r="D39" s="39">
        <v>68</v>
      </c>
      <c r="E39" s="15" t="s">
        <v>260</v>
      </c>
      <c r="F39" s="22" t="s">
        <v>38</v>
      </c>
      <c r="G39" s="11" t="s">
        <v>261</v>
      </c>
      <c r="H39" s="19" t="s">
        <v>206</v>
      </c>
      <c r="I39" s="26">
        <v>68</v>
      </c>
      <c r="J39" s="26">
        <v>69</v>
      </c>
      <c r="K39" s="26"/>
      <c r="L39" s="26"/>
      <c r="M39" s="26">
        <f>SUM(I39:L39)</f>
        <v>137</v>
      </c>
      <c r="N39" s="27">
        <f>M39-144</f>
        <v>-7</v>
      </c>
      <c r="O39" s="4"/>
      <c r="P39" s="4"/>
    </row>
    <row r="40" spans="1:16" ht="19.5" customHeight="1">
      <c r="A40" s="48"/>
      <c r="B40" s="64"/>
      <c r="C40" s="67"/>
      <c r="D40" s="40">
        <v>69</v>
      </c>
      <c r="E40" s="49" t="s">
        <v>262</v>
      </c>
      <c r="F40" s="49" t="s">
        <v>40</v>
      </c>
      <c r="G40" s="12" t="s">
        <v>263</v>
      </c>
      <c r="H40" s="20" t="s">
        <v>215</v>
      </c>
      <c r="I40" s="28">
        <v>69</v>
      </c>
      <c r="J40" s="28">
        <v>67</v>
      </c>
      <c r="K40" s="28"/>
      <c r="L40" s="28"/>
      <c r="M40" s="28">
        <f>SUM(I40:L40)</f>
        <v>136</v>
      </c>
      <c r="N40" s="29">
        <f>M40-144</f>
        <v>-8</v>
      </c>
      <c r="O40" s="4"/>
      <c r="P40" s="4"/>
    </row>
    <row r="41" spans="1:16" ht="19.5" customHeight="1">
      <c r="A41" s="52"/>
      <c r="B41" s="62">
        <f>B38+TIME(0,10,0)</f>
        <v>0.41666666666666635</v>
      </c>
      <c r="C41" s="65">
        <v>1</v>
      </c>
      <c r="D41" s="38">
        <v>72</v>
      </c>
      <c r="E41" s="14" t="s">
        <v>33</v>
      </c>
      <c r="F41" s="14" t="s">
        <v>34</v>
      </c>
      <c r="G41" s="13" t="s">
        <v>35</v>
      </c>
      <c r="H41" s="18" t="s">
        <v>32</v>
      </c>
      <c r="I41" s="25">
        <v>63</v>
      </c>
      <c r="J41" s="25">
        <v>73</v>
      </c>
      <c r="K41" s="25"/>
      <c r="L41" s="25"/>
      <c r="M41" s="25">
        <f>SUM(I41:L41)</f>
        <v>136</v>
      </c>
      <c r="N41" s="51">
        <f>M41-144</f>
        <v>-8</v>
      </c>
      <c r="O41" s="3"/>
      <c r="P41" s="3"/>
    </row>
    <row r="42" spans="1:16" ht="19.5" customHeight="1">
      <c r="A42" s="44">
        <v>13</v>
      </c>
      <c r="B42" s="63"/>
      <c r="C42" s="66"/>
      <c r="D42" s="39">
        <v>73</v>
      </c>
      <c r="E42" s="15" t="s">
        <v>29</v>
      </c>
      <c r="F42" s="22" t="s">
        <v>30</v>
      </c>
      <c r="G42" s="11" t="s">
        <v>31</v>
      </c>
      <c r="H42" s="19" t="s">
        <v>32</v>
      </c>
      <c r="I42" s="26">
        <v>68</v>
      </c>
      <c r="J42" s="26">
        <v>67</v>
      </c>
      <c r="K42" s="26"/>
      <c r="L42" s="26"/>
      <c r="M42" s="26">
        <f aca="true" t="shared" si="2" ref="M42:M49">SUM(I42:L42)</f>
        <v>135</v>
      </c>
      <c r="N42" s="27">
        <f aca="true" t="shared" si="3" ref="N42:N49">M42-144</f>
        <v>-9</v>
      </c>
      <c r="O42" s="4"/>
      <c r="P42" s="4"/>
    </row>
    <row r="43" spans="1:20" ht="19.5" customHeight="1">
      <c r="A43" s="48"/>
      <c r="B43" s="64"/>
      <c r="C43" s="67"/>
      <c r="D43" s="40">
        <v>74</v>
      </c>
      <c r="E43" s="49" t="s">
        <v>25</v>
      </c>
      <c r="F43" s="49" t="s">
        <v>26</v>
      </c>
      <c r="G43" s="12" t="s">
        <v>27</v>
      </c>
      <c r="H43" s="20" t="s">
        <v>28</v>
      </c>
      <c r="I43" s="28">
        <v>67</v>
      </c>
      <c r="J43" s="28">
        <v>68</v>
      </c>
      <c r="K43" s="28"/>
      <c r="L43" s="28"/>
      <c r="M43" s="28">
        <f t="shared" si="2"/>
        <v>135</v>
      </c>
      <c r="N43" s="29">
        <f t="shared" si="3"/>
        <v>-9</v>
      </c>
      <c r="O43" s="4"/>
      <c r="P43" s="4"/>
      <c r="T43" s="45"/>
    </row>
    <row r="44" spans="1:20" ht="19.5" customHeight="1">
      <c r="A44" s="44"/>
      <c r="B44" s="63">
        <v>0.3368055555555556</v>
      </c>
      <c r="C44" s="66">
        <v>10</v>
      </c>
      <c r="D44" s="39">
        <v>4</v>
      </c>
      <c r="E44" s="15" t="s">
        <v>190</v>
      </c>
      <c r="F44" s="15" t="s">
        <v>191</v>
      </c>
      <c r="G44" s="11" t="s">
        <v>192</v>
      </c>
      <c r="H44" s="19" t="s">
        <v>32</v>
      </c>
      <c r="I44" s="26">
        <v>72</v>
      </c>
      <c r="J44" s="26">
        <v>73</v>
      </c>
      <c r="K44" s="26"/>
      <c r="L44" s="26"/>
      <c r="M44" s="26">
        <f t="shared" si="2"/>
        <v>145</v>
      </c>
      <c r="N44" s="27">
        <f t="shared" si="3"/>
        <v>1</v>
      </c>
      <c r="O44" s="3"/>
      <c r="P44" s="3"/>
      <c r="T44" s="45"/>
    </row>
    <row r="45" spans="1:20" ht="19.5" customHeight="1">
      <c r="A45" s="44">
        <v>14</v>
      </c>
      <c r="B45" s="63"/>
      <c r="C45" s="66"/>
      <c r="D45" s="39">
        <v>5</v>
      </c>
      <c r="E45" s="15" t="s">
        <v>193</v>
      </c>
      <c r="F45" s="22" t="s">
        <v>194</v>
      </c>
      <c r="G45" s="11" t="s">
        <v>195</v>
      </c>
      <c r="H45" s="19" t="s">
        <v>39</v>
      </c>
      <c r="I45" s="26">
        <v>72</v>
      </c>
      <c r="J45" s="26">
        <v>73</v>
      </c>
      <c r="K45" s="26"/>
      <c r="L45" s="26"/>
      <c r="M45" s="26">
        <f t="shared" si="2"/>
        <v>145</v>
      </c>
      <c r="N45" s="27">
        <f t="shared" si="3"/>
        <v>1</v>
      </c>
      <c r="O45" s="4"/>
      <c r="P45" s="4"/>
      <c r="T45" s="45"/>
    </row>
    <row r="46" spans="1:16" ht="19.5" customHeight="1">
      <c r="A46" s="44"/>
      <c r="B46" s="73"/>
      <c r="C46" s="74"/>
      <c r="D46" s="40">
        <v>6</v>
      </c>
      <c r="E46" s="49" t="s">
        <v>196</v>
      </c>
      <c r="F46" s="49" t="s">
        <v>197</v>
      </c>
      <c r="G46" s="12" t="s">
        <v>198</v>
      </c>
      <c r="H46" s="20" t="s">
        <v>32</v>
      </c>
      <c r="I46" s="28">
        <v>71</v>
      </c>
      <c r="J46" s="28">
        <v>74</v>
      </c>
      <c r="K46" s="28"/>
      <c r="L46" s="28"/>
      <c r="M46" s="28">
        <f t="shared" si="2"/>
        <v>145</v>
      </c>
      <c r="N46" s="29">
        <f t="shared" si="3"/>
        <v>1</v>
      </c>
      <c r="O46" s="5"/>
      <c r="P46" s="5"/>
    </row>
    <row r="47" spans="1:16" ht="19.5" customHeight="1">
      <c r="A47" s="42"/>
      <c r="B47" s="75">
        <f>B44+TIME(0,10,0)</f>
        <v>0.34375</v>
      </c>
      <c r="C47" s="76">
        <v>10</v>
      </c>
      <c r="D47" s="39">
        <v>10</v>
      </c>
      <c r="E47" s="14" t="s">
        <v>199</v>
      </c>
      <c r="F47" s="14" t="s">
        <v>200</v>
      </c>
      <c r="G47" s="13" t="s">
        <v>201</v>
      </c>
      <c r="H47" s="18" t="s">
        <v>32</v>
      </c>
      <c r="I47" s="24">
        <v>72</v>
      </c>
      <c r="J47" s="24">
        <v>73</v>
      </c>
      <c r="K47" s="26"/>
      <c r="L47" s="26"/>
      <c r="M47" s="25">
        <f t="shared" si="2"/>
        <v>145</v>
      </c>
      <c r="N47" s="34">
        <f t="shared" si="3"/>
        <v>1</v>
      </c>
      <c r="O47" s="4"/>
      <c r="P47" s="4"/>
    </row>
    <row r="48" spans="1:16" ht="19.5" customHeight="1">
      <c r="A48" s="44">
        <v>15</v>
      </c>
      <c r="B48" s="63"/>
      <c r="C48" s="66"/>
      <c r="D48" s="39">
        <v>11</v>
      </c>
      <c r="E48" s="15" t="s">
        <v>187</v>
      </c>
      <c r="F48" s="22" t="s">
        <v>188</v>
      </c>
      <c r="G48" s="11" t="s">
        <v>189</v>
      </c>
      <c r="H48" s="19" t="s">
        <v>61</v>
      </c>
      <c r="I48" s="26">
        <v>71</v>
      </c>
      <c r="J48" s="26">
        <v>74</v>
      </c>
      <c r="K48" s="26"/>
      <c r="L48" s="26"/>
      <c r="M48" s="26">
        <f t="shared" si="2"/>
        <v>145</v>
      </c>
      <c r="N48" s="27">
        <f t="shared" si="3"/>
        <v>1</v>
      </c>
      <c r="O48" s="4"/>
      <c r="P48" s="4"/>
    </row>
    <row r="49" spans="1:16" ht="19.5" customHeight="1">
      <c r="A49" s="44"/>
      <c r="B49" s="73"/>
      <c r="C49" s="74"/>
      <c r="D49" s="39">
        <v>12</v>
      </c>
      <c r="E49" s="49" t="s">
        <v>184</v>
      </c>
      <c r="F49" s="49" t="s">
        <v>185</v>
      </c>
      <c r="G49" s="12" t="s">
        <v>186</v>
      </c>
      <c r="H49" s="20" t="s">
        <v>39</v>
      </c>
      <c r="I49" s="28">
        <v>70</v>
      </c>
      <c r="J49" s="28">
        <v>76</v>
      </c>
      <c r="K49" s="26"/>
      <c r="L49" s="26"/>
      <c r="M49" s="28">
        <f t="shared" si="2"/>
        <v>146</v>
      </c>
      <c r="N49" s="29">
        <f t="shared" si="3"/>
        <v>2</v>
      </c>
      <c r="O49" s="4"/>
      <c r="P49" s="4"/>
    </row>
    <row r="50" spans="1:16" ht="19.5" customHeight="1">
      <c r="A50" s="42"/>
      <c r="B50" s="75">
        <f>B47+TIME(0,10,0)</f>
        <v>0.3506944444444444</v>
      </c>
      <c r="C50" s="76">
        <v>10</v>
      </c>
      <c r="D50" s="38">
        <v>16</v>
      </c>
      <c r="E50" s="14" t="s">
        <v>264</v>
      </c>
      <c r="F50" s="14" t="s">
        <v>183</v>
      </c>
      <c r="G50" s="13" t="s">
        <v>265</v>
      </c>
      <c r="H50" s="18" t="s">
        <v>82</v>
      </c>
      <c r="I50" s="24">
        <v>73</v>
      </c>
      <c r="J50" s="24">
        <v>73</v>
      </c>
      <c r="K50" s="24"/>
      <c r="L50" s="24"/>
      <c r="M50" s="25">
        <f t="shared" si="0"/>
        <v>146</v>
      </c>
      <c r="N50" s="34">
        <f t="shared" si="1"/>
        <v>2</v>
      </c>
      <c r="O50" s="3"/>
      <c r="P50" s="3"/>
    </row>
    <row r="51" spans="1:16" ht="19.5" customHeight="1">
      <c r="A51" s="44">
        <v>16</v>
      </c>
      <c r="B51" s="63"/>
      <c r="C51" s="66"/>
      <c r="D51" s="39">
        <v>17</v>
      </c>
      <c r="E51" s="15" t="s">
        <v>180</v>
      </c>
      <c r="F51" s="22" t="s">
        <v>181</v>
      </c>
      <c r="G51" s="11" t="s">
        <v>182</v>
      </c>
      <c r="H51" s="19" t="s">
        <v>32</v>
      </c>
      <c r="I51" s="26">
        <v>74</v>
      </c>
      <c r="J51" s="26">
        <v>72</v>
      </c>
      <c r="K51" s="26"/>
      <c r="L51" s="26"/>
      <c r="M51" s="26">
        <f t="shared" si="0"/>
        <v>146</v>
      </c>
      <c r="N51" s="27">
        <f t="shared" si="1"/>
        <v>2</v>
      </c>
      <c r="O51" s="4"/>
      <c r="P51" s="4"/>
    </row>
    <row r="52" spans="1:16" ht="19.5" customHeight="1">
      <c r="A52" s="44"/>
      <c r="B52" s="73"/>
      <c r="C52" s="74"/>
      <c r="D52" s="40">
        <v>18</v>
      </c>
      <c r="E52" s="49" t="s">
        <v>177</v>
      </c>
      <c r="F52" s="49" t="s">
        <v>178</v>
      </c>
      <c r="G52" s="12" t="s">
        <v>179</v>
      </c>
      <c r="H52" s="20" t="s">
        <v>37</v>
      </c>
      <c r="I52" s="28">
        <v>73</v>
      </c>
      <c r="J52" s="28">
        <v>73</v>
      </c>
      <c r="K52" s="26"/>
      <c r="L52" s="26"/>
      <c r="M52" s="28">
        <f t="shared" si="0"/>
        <v>146</v>
      </c>
      <c r="N52" s="29">
        <f t="shared" si="1"/>
        <v>2</v>
      </c>
      <c r="O52" s="4"/>
      <c r="P52" s="4"/>
    </row>
    <row r="53" spans="1:20" s="9" customFormat="1" ht="19.5" customHeight="1">
      <c r="A53" s="42"/>
      <c r="B53" s="75">
        <f>B50+TIME(0,10,0)</f>
        <v>0.35763888888888884</v>
      </c>
      <c r="C53" s="76">
        <v>10</v>
      </c>
      <c r="D53" s="38">
        <v>22</v>
      </c>
      <c r="E53" s="14" t="s">
        <v>174</v>
      </c>
      <c r="F53" s="14" t="s">
        <v>175</v>
      </c>
      <c r="G53" s="13" t="s">
        <v>176</v>
      </c>
      <c r="H53" s="18" t="s">
        <v>32</v>
      </c>
      <c r="I53" s="24">
        <v>76</v>
      </c>
      <c r="J53" s="24">
        <v>70</v>
      </c>
      <c r="K53" s="31"/>
      <c r="L53" s="31"/>
      <c r="M53" s="25">
        <f t="shared" si="0"/>
        <v>146</v>
      </c>
      <c r="N53" s="34">
        <f t="shared" si="1"/>
        <v>2</v>
      </c>
      <c r="O53" s="8"/>
      <c r="P53" s="8"/>
      <c r="Q53"/>
      <c r="R53"/>
      <c r="S53"/>
      <c r="T53"/>
    </row>
    <row r="54" spans="1:20" s="9" customFormat="1" ht="19.5" customHeight="1">
      <c r="A54" s="44">
        <v>17</v>
      </c>
      <c r="B54" s="63"/>
      <c r="C54" s="66"/>
      <c r="D54" s="39">
        <v>23</v>
      </c>
      <c r="E54" s="15" t="s">
        <v>144</v>
      </c>
      <c r="F54" s="22" t="s">
        <v>145</v>
      </c>
      <c r="G54" s="11" t="s">
        <v>146</v>
      </c>
      <c r="H54" s="19" t="s">
        <v>39</v>
      </c>
      <c r="I54" s="26">
        <v>72</v>
      </c>
      <c r="J54" s="26">
        <v>74</v>
      </c>
      <c r="K54" s="32"/>
      <c r="L54" s="32"/>
      <c r="M54" s="26">
        <f t="shared" si="0"/>
        <v>146</v>
      </c>
      <c r="N54" s="27">
        <f t="shared" si="1"/>
        <v>2</v>
      </c>
      <c r="O54" s="10"/>
      <c r="P54" s="10"/>
      <c r="Q54"/>
      <c r="R54"/>
      <c r="S54"/>
      <c r="T54"/>
    </row>
    <row r="55" spans="1:20" s="9" customFormat="1" ht="19.5" customHeight="1">
      <c r="A55" s="44"/>
      <c r="B55" s="73"/>
      <c r="C55" s="74"/>
      <c r="D55" s="40">
        <v>24</v>
      </c>
      <c r="E55" s="49" t="s">
        <v>147</v>
      </c>
      <c r="F55" s="49" t="s">
        <v>148</v>
      </c>
      <c r="G55" s="12" t="s">
        <v>149</v>
      </c>
      <c r="H55" s="20" t="s">
        <v>32</v>
      </c>
      <c r="I55" s="28">
        <v>75</v>
      </c>
      <c r="J55" s="28">
        <v>71</v>
      </c>
      <c r="K55" s="32"/>
      <c r="L55" s="32"/>
      <c r="M55" s="28">
        <f t="shared" si="0"/>
        <v>146</v>
      </c>
      <c r="N55" s="29">
        <f t="shared" si="1"/>
        <v>2</v>
      </c>
      <c r="O55" s="10"/>
      <c r="P55" s="10"/>
      <c r="Q55"/>
      <c r="R55"/>
      <c r="S55"/>
      <c r="T55"/>
    </row>
    <row r="56" spans="1:20" s="9" customFormat="1" ht="19.5" customHeight="1">
      <c r="A56" s="42"/>
      <c r="B56" s="75">
        <f>B53+TIME(0,10,0)</f>
        <v>0.36458333333333326</v>
      </c>
      <c r="C56" s="76">
        <v>10</v>
      </c>
      <c r="D56" s="38">
        <v>28</v>
      </c>
      <c r="E56" s="14" t="s">
        <v>150</v>
      </c>
      <c r="F56" s="14" t="s">
        <v>151</v>
      </c>
      <c r="G56" s="13" t="s">
        <v>152</v>
      </c>
      <c r="H56" s="18" t="s">
        <v>32</v>
      </c>
      <c r="I56" s="24">
        <v>72</v>
      </c>
      <c r="J56" s="24">
        <v>74</v>
      </c>
      <c r="K56" s="31"/>
      <c r="L56" s="31"/>
      <c r="M56" s="25">
        <f t="shared" si="0"/>
        <v>146</v>
      </c>
      <c r="N56" s="34">
        <f t="shared" si="1"/>
        <v>2</v>
      </c>
      <c r="O56" s="8"/>
      <c r="P56" s="8"/>
      <c r="Q56"/>
      <c r="R56"/>
      <c r="S56"/>
      <c r="T56"/>
    </row>
    <row r="57" spans="1:20" s="9" customFormat="1" ht="19.5" customHeight="1">
      <c r="A57" s="44">
        <v>18</v>
      </c>
      <c r="B57" s="63"/>
      <c r="C57" s="66"/>
      <c r="D57" s="39">
        <v>29</v>
      </c>
      <c r="E57" s="15" t="s">
        <v>153</v>
      </c>
      <c r="F57" s="22" t="s">
        <v>154</v>
      </c>
      <c r="G57" s="11" t="s">
        <v>155</v>
      </c>
      <c r="H57" s="19" t="s">
        <v>61</v>
      </c>
      <c r="I57" s="26">
        <v>73</v>
      </c>
      <c r="J57" s="26">
        <v>73</v>
      </c>
      <c r="K57" s="32"/>
      <c r="L57" s="32"/>
      <c r="M57" s="26">
        <f t="shared" si="0"/>
        <v>146</v>
      </c>
      <c r="N57" s="27">
        <f t="shared" si="1"/>
        <v>2</v>
      </c>
      <c r="O57" s="10"/>
      <c r="P57" s="10"/>
      <c r="Q57"/>
      <c r="R57"/>
      <c r="S57"/>
      <c r="T57"/>
    </row>
    <row r="58" spans="1:20" s="9" customFormat="1" ht="19.5" customHeight="1">
      <c r="A58" s="44"/>
      <c r="B58" s="73"/>
      <c r="C58" s="74"/>
      <c r="D58" s="40">
        <v>30</v>
      </c>
      <c r="E58" s="49" t="s">
        <v>156</v>
      </c>
      <c r="F58" s="49" t="s">
        <v>157</v>
      </c>
      <c r="G58" s="12" t="s">
        <v>158</v>
      </c>
      <c r="H58" s="20" t="s">
        <v>37</v>
      </c>
      <c r="I58" s="28">
        <v>74</v>
      </c>
      <c r="J58" s="28">
        <v>72</v>
      </c>
      <c r="K58" s="32"/>
      <c r="L58" s="32"/>
      <c r="M58" s="28">
        <f t="shared" si="0"/>
        <v>146</v>
      </c>
      <c r="N58" s="29">
        <f t="shared" si="1"/>
        <v>2</v>
      </c>
      <c r="O58" s="10"/>
      <c r="P58" s="10"/>
      <c r="Q58"/>
      <c r="R58"/>
      <c r="S58"/>
      <c r="T58"/>
    </row>
    <row r="59" spans="1:20" s="9" customFormat="1" ht="19.5" customHeight="1">
      <c r="A59" s="42"/>
      <c r="B59" s="75">
        <f>B56+TIME(0,10,0)</f>
        <v>0.3715277777777777</v>
      </c>
      <c r="C59" s="76">
        <v>10</v>
      </c>
      <c r="D59" s="38">
        <v>34</v>
      </c>
      <c r="E59" s="14" t="s">
        <v>159</v>
      </c>
      <c r="F59" s="14" t="s">
        <v>160</v>
      </c>
      <c r="G59" s="13" t="s">
        <v>161</v>
      </c>
      <c r="H59" s="18" t="s">
        <v>28</v>
      </c>
      <c r="I59" s="24">
        <v>79</v>
      </c>
      <c r="J59" s="24">
        <v>68</v>
      </c>
      <c r="K59" s="31"/>
      <c r="L59" s="31"/>
      <c r="M59" s="25">
        <f t="shared" si="0"/>
        <v>147</v>
      </c>
      <c r="N59" s="34">
        <f t="shared" si="1"/>
        <v>3</v>
      </c>
      <c r="O59" s="8"/>
      <c r="P59" s="8"/>
      <c r="Q59"/>
      <c r="R59"/>
      <c r="S59"/>
      <c r="T59"/>
    </row>
    <row r="60" spans="1:20" s="9" customFormat="1" ht="19.5" customHeight="1">
      <c r="A60" s="44">
        <v>19</v>
      </c>
      <c r="B60" s="63"/>
      <c r="C60" s="66"/>
      <c r="D60" s="39">
        <v>35</v>
      </c>
      <c r="E60" s="15" t="s">
        <v>162</v>
      </c>
      <c r="F60" s="22" t="s">
        <v>163</v>
      </c>
      <c r="G60" s="11" t="s">
        <v>164</v>
      </c>
      <c r="H60" s="19" t="s">
        <v>32</v>
      </c>
      <c r="I60" s="26">
        <v>76</v>
      </c>
      <c r="J60" s="26">
        <v>71</v>
      </c>
      <c r="K60" s="32"/>
      <c r="L60" s="32"/>
      <c r="M60" s="26">
        <f t="shared" si="0"/>
        <v>147</v>
      </c>
      <c r="N60" s="27">
        <f t="shared" si="1"/>
        <v>3</v>
      </c>
      <c r="O60" s="10"/>
      <c r="P60" s="10"/>
      <c r="Q60"/>
      <c r="R60"/>
      <c r="S60"/>
      <c r="T60"/>
    </row>
    <row r="61" spans="1:20" s="9" customFormat="1" ht="19.5" customHeight="1">
      <c r="A61" s="44"/>
      <c r="B61" s="73"/>
      <c r="C61" s="74"/>
      <c r="D61" s="40">
        <v>36</v>
      </c>
      <c r="E61" s="49" t="s">
        <v>165</v>
      </c>
      <c r="F61" s="49" t="s">
        <v>166</v>
      </c>
      <c r="G61" s="12" t="s">
        <v>167</v>
      </c>
      <c r="H61" s="20" t="s">
        <v>32</v>
      </c>
      <c r="I61" s="28">
        <v>76</v>
      </c>
      <c r="J61" s="28">
        <v>71</v>
      </c>
      <c r="K61" s="32"/>
      <c r="L61" s="32"/>
      <c r="M61" s="28">
        <f t="shared" si="0"/>
        <v>147</v>
      </c>
      <c r="N61" s="29">
        <f t="shared" si="1"/>
        <v>3</v>
      </c>
      <c r="O61" s="10"/>
      <c r="P61" s="10"/>
      <c r="Q61"/>
      <c r="R61"/>
      <c r="S61"/>
      <c r="T61"/>
    </row>
    <row r="62" spans="1:16" ht="19.5" customHeight="1">
      <c r="A62" s="42"/>
      <c r="B62" s="75">
        <f>B59+TIME(0,10,0)</f>
        <v>0.3784722222222221</v>
      </c>
      <c r="C62" s="76">
        <v>10</v>
      </c>
      <c r="D62" s="38">
        <v>40</v>
      </c>
      <c r="E62" s="14" t="s">
        <v>168</v>
      </c>
      <c r="F62" s="14" t="s">
        <v>169</v>
      </c>
      <c r="G62" s="13" t="s">
        <v>170</v>
      </c>
      <c r="H62" s="18" t="s">
        <v>32</v>
      </c>
      <c r="I62" s="24">
        <v>76</v>
      </c>
      <c r="J62" s="24">
        <v>71</v>
      </c>
      <c r="K62" s="24"/>
      <c r="L62" s="24"/>
      <c r="M62" s="25">
        <f t="shared" si="0"/>
        <v>147</v>
      </c>
      <c r="N62" s="34">
        <f t="shared" si="1"/>
        <v>3</v>
      </c>
      <c r="O62" s="3"/>
      <c r="P62" s="3"/>
    </row>
    <row r="63" spans="1:16" ht="19.5" customHeight="1">
      <c r="A63" s="44">
        <v>20</v>
      </c>
      <c r="B63" s="63"/>
      <c r="C63" s="66"/>
      <c r="D63" s="39">
        <v>41</v>
      </c>
      <c r="E63" s="15" t="s">
        <v>171</v>
      </c>
      <c r="F63" s="22" t="s">
        <v>172</v>
      </c>
      <c r="G63" s="11" t="s">
        <v>173</v>
      </c>
      <c r="H63" s="19" t="s">
        <v>82</v>
      </c>
      <c r="I63" s="26">
        <v>74</v>
      </c>
      <c r="J63" s="26">
        <v>73</v>
      </c>
      <c r="K63" s="26"/>
      <c r="L63" s="26"/>
      <c r="M63" s="26">
        <f t="shared" si="0"/>
        <v>147</v>
      </c>
      <c r="N63" s="27">
        <f t="shared" si="1"/>
        <v>3</v>
      </c>
      <c r="O63" s="4"/>
      <c r="P63" s="4"/>
    </row>
    <row r="64" spans="1:16" ht="19.5" customHeight="1">
      <c r="A64" s="48"/>
      <c r="B64" s="73"/>
      <c r="C64" s="74"/>
      <c r="D64" s="40">
        <v>42</v>
      </c>
      <c r="E64" s="49" t="s">
        <v>141</v>
      </c>
      <c r="F64" s="49" t="s">
        <v>142</v>
      </c>
      <c r="G64" s="12" t="s">
        <v>143</v>
      </c>
      <c r="H64" s="20" t="s">
        <v>39</v>
      </c>
      <c r="I64" s="28">
        <v>73</v>
      </c>
      <c r="J64" s="28">
        <v>74</v>
      </c>
      <c r="K64" s="26"/>
      <c r="L64" s="26"/>
      <c r="M64" s="28">
        <f t="shared" si="0"/>
        <v>147</v>
      </c>
      <c r="N64" s="29">
        <f t="shared" si="1"/>
        <v>3</v>
      </c>
      <c r="O64" s="4"/>
      <c r="P64" s="4"/>
    </row>
    <row r="65" spans="1:16" ht="19.5" customHeight="1">
      <c r="A65" s="44"/>
      <c r="B65" s="75">
        <f>B62+TIME(0,10,0)</f>
        <v>0.3854166666666665</v>
      </c>
      <c r="C65" s="76">
        <v>10</v>
      </c>
      <c r="D65" s="38">
        <v>46</v>
      </c>
      <c r="E65" s="14" t="s">
        <v>138</v>
      </c>
      <c r="F65" s="14" t="s">
        <v>139</v>
      </c>
      <c r="G65" s="13" t="s">
        <v>140</v>
      </c>
      <c r="H65" s="18" t="s">
        <v>56</v>
      </c>
      <c r="I65" s="24">
        <v>73</v>
      </c>
      <c r="J65" s="24">
        <v>74</v>
      </c>
      <c r="K65" s="24"/>
      <c r="L65" s="24"/>
      <c r="M65" s="25">
        <f t="shared" si="0"/>
        <v>147</v>
      </c>
      <c r="N65" s="34">
        <f t="shared" si="1"/>
        <v>3</v>
      </c>
      <c r="O65" s="3"/>
      <c r="P65" s="3"/>
    </row>
    <row r="66" spans="1:16" ht="19.5" customHeight="1">
      <c r="A66" s="44">
        <v>21</v>
      </c>
      <c r="B66" s="63"/>
      <c r="C66" s="66"/>
      <c r="D66" s="39">
        <v>47</v>
      </c>
      <c r="E66" s="15" t="s">
        <v>135</v>
      </c>
      <c r="F66" s="22" t="s">
        <v>136</v>
      </c>
      <c r="G66" s="11" t="s">
        <v>137</v>
      </c>
      <c r="H66" s="19" t="s">
        <v>32</v>
      </c>
      <c r="I66" s="26">
        <v>72</v>
      </c>
      <c r="J66" s="26">
        <v>75</v>
      </c>
      <c r="K66" s="26"/>
      <c r="L66" s="26"/>
      <c r="M66" s="26">
        <f t="shared" si="0"/>
        <v>147</v>
      </c>
      <c r="N66" s="27">
        <f t="shared" si="1"/>
        <v>3</v>
      </c>
      <c r="O66" s="4"/>
      <c r="P66" s="4"/>
    </row>
    <row r="67" spans="1:16" ht="19.5" customHeight="1">
      <c r="A67" s="44"/>
      <c r="B67" s="64"/>
      <c r="C67" s="67"/>
      <c r="D67" s="40">
        <v>48</v>
      </c>
      <c r="E67" s="49" t="s">
        <v>132</v>
      </c>
      <c r="F67" s="49" t="s">
        <v>133</v>
      </c>
      <c r="G67" s="12" t="s">
        <v>134</v>
      </c>
      <c r="H67" s="20" t="s">
        <v>32</v>
      </c>
      <c r="I67" s="28">
        <v>75</v>
      </c>
      <c r="J67" s="28">
        <v>72</v>
      </c>
      <c r="K67" s="28"/>
      <c r="L67" s="28"/>
      <c r="M67" s="28">
        <f t="shared" si="0"/>
        <v>147</v>
      </c>
      <c r="N67" s="29">
        <f t="shared" si="1"/>
        <v>3</v>
      </c>
      <c r="O67" s="4"/>
      <c r="P67" s="4"/>
    </row>
    <row r="68" spans="1:16" ht="19.5" customHeight="1">
      <c r="A68" s="42"/>
      <c r="B68" s="63">
        <f>B65+TIME(0,10,0)</f>
        <v>0.39236111111111094</v>
      </c>
      <c r="C68" s="66">
        <v>10</v>
      </c>
      <c r="D68" s="39">
        <v>52</v>
      </c>
      <c r="E68" s="14" t="s">
        <v>129</v>
      </c>
      <c r="F68" s="14" t="s">
        <v>130</v>
      </c>
      <c r="G68" s="13" t="s">
        <v>131</v>
      </c>
      <c r="H68" s="18" t="s">
        <v>82</v>
      </c>
      <c r="I68" s="24">
        <v>76</v>
      </c>
      <c r="J68" s="24">
        <v>71</v>
      </c>
      <c r="K68" s="26"/>
      <c r="L68" s="26"/>
      <c r="M68" s="26">
        <f t="shared" si="0"/>
        <v>147</v>
      </c>
      <c r="N68" s="27">
        <f t="shared" si="1"/>
        <v>3</v>
      </c>
      <c r="O68" s="3"/>
      <c r="P68" s="3"/>
    </row>
    <row r="69" spans="1:16" ht="19.5" customHeight="1">
      <c r="A69" s="44">
        <v>22</v>
      </c>
      <c r="B69" s="63"/>
      <c r="C69" s="66"/>
      <c r="D69" s="39">
        <v>53</v>
      </c>
      <c r="E69" s="15" t="s">
        <v>104</v>
      </c>
      <c r="F69" s="22" t="s">
        <v>105</v>
      </c>
      <c r="G69" s="11" t="s">
        <v>106</v>
      </c>
      <c r="H69" s="19" t="s">
        <v>39</v>
      </c>
      <c r="I69" s="26">
        <v>75</v>
      </c>
      <c r="J69" s="26">
        <v>72</v>
      </c>
      <c r="K69" s="26"/>
      <c r="L69" s="26"/>
      <c r="M69" s="26">
        <f t="shared" si="0"/>
        <v>147</v>
      </c>
      <c r="N69" s="27">
        <f t="shared" si="1"/>
        <v>3</v>
      </c>
      <c r="O69" s="4"/>
      <c r="P69" s="4"/>
    </row>
    <row r="70" spans="1:16" ht="19.5" customHeight="1">
      <c r="A70" s="44"/>
      <c r="B70" s="73"/>
      <c r="C70" s="74"/>
      <c r="D70" s="40">
        <v>54</v>
      </c>
      <c r="E70" s="49" t="s">
        <v>107</v>
      </c>
      <c r="F70" s="49" t="s">
        <v>108</v>
      </c>
      <c r="G70" s="12" t="s">
        <v>109</v>
      </c>
      <c r="H70" s="20" t="s">
        <v>110</v>
      </c>
      <c r="I70" s="28">
        <v>74</v>
      </c>
      <c r="J70" s="28">
        <v>74</v>
      </c>
      <c r="K70" s="26"/>
      <c r="L70" s="26"/>
      <c r="M70" s="28">
        <f t="shared" si="0"/>
        <v>148</v>
      </c>
      <c r="N70" s="29">
        <f t="shared" si="1"/>
        <v>4</v>
      </c>
      <c r="O70" s="4"/>
      <c r="P70" s="4"/>
    </row>
    <row r="71" spans="1:16" ht="19.5" customHeight="1">
      <c r="A71" s="42"/>
      <c r="B71" s="75">
        <f>B68+TIME(0,10,0)</f>
        <v>0.39930555555555536</v>
      </c>
      <c r="C71" s="76">
        <v>10</v>
      </c>
      <c r="D71" s="38">
        <v>58</v>
      </c>
      <c r="E71" s="14" t="s">
        <v>111</v>
      </c>
      <c r="F71" s="14" t="s">
        <v>112</v>
      </c>
      <c r="G71" s="13" t="s">
        <v>113</v>
      </c>
      <c r="H71" s="18" t="s">
        <v>114</v>
      </c>
      <c r="I71" s="24">
        <v>74</v>
      </c>
      <c r="J71" s="24">
        <v>74</v>
      </c>
      <c r="K71" s="24"/>
      <c r="L71" s="24"/>
      <c r="M71" s="25">
        <f t="shared" si="0"/>
        <v>148</v>
      </c>
      <c r="N71" s="34">
        <f t="shared" si="1"/>
        <v>4</v>
      </c>
      <c r="O71" s="3"/>
      <c r="P71" s="3"/>
    </row>
    <row r="72" spans="1:16" ht="19.5" customHeight="1">
      <c r="A72" s="44">
        <v>23</v>
      </c>
      <c r="B72" s="63"/>
      <c r="C72" s="66"/>
      <c r="D72" s="39">
        <v>59</v>
      </c>
      <c r="E72" s="15" t="s">
        <v>115</v>
      </c>
      <c r="F72" s="22" t="s">
        <v>116</v>
      </c>
      <c r="G72" s="11" t="s">
        <v>117</v>
      </c>
      <c r="H72" s="19" t="s">
        <v>32</v>
      </c>
      <c r="I72" s="26">
        <v>74</v>
      </c>
      <c r="J72" s="26">
        <v>74</v>
      </c>
      <c r="K72" s="26"/>
      <c r="L72" s="26"/>
      <c r="M72" s="26">
        <f t="shared" si="0"/>
        <v>148</v>
      </c>
      <c r="N72" s="27">
        <f t="shared" si="1"/>
        <v>4</v>
      </c>
      <c r="O72" s="4"/>
      <c r="P72" s="4"/>
    </row>
    <row r="73" spans="1:16" ht="19.5" customHeight="1">
      <c r="A73" s="44"/>
      <c r="B73" s="64"/>
      <c r="C73" s="67"/>
      <c r="D73" s="40">
        <v>60</v>
      </c>
      <c r="E73" s="49" t="s">
        <v>118</v>
      </c>
      <c r="F73" s="49" t="s">
        <v>119</v>
      </c>
      <c r="G73" s="12" t="s">
        <v>120</v>
      </c>
      <c r="H73" s="20" t="s">
        <v>32</v>
      </c>
      <c r="I73" s="28">
        <v>74</v>
      </c>
      <c r="J73" s="28">
        <v>74</v>
      </c>
      <c r="K73" s="28"/>
      <c r="L73" s="28"/>
      <c r="M73" s="28">
        <f t="shared" si="0"/>
        <v>148</v>
      </c>
      <c r="N73" s="29">
        <f aca="true" t="shared" si="4" ref="N73:N78">M73-144</f>
        <v>4</v>
      </c>
      <c r="O73" s="5"/>
      <c r="P73" s="5"/>
    </row>
    <row r="74" spans="1:16" ht="19.5" customHeight="1">
      <c r="A74" s="42"/>
      <c r="B74" s="75">
        <f>B71+TIME(0,10,0)</f>
        <v>0.4062499999999998</v>
      </c>
      <c r="C74" s="65">
        <v>10</v>
      </c>
      <c r="D74" s="38">
        <v>64</v>
      </c>
      <c r="E74" s="14" t="s">
        <v>266</v>
      </c>
      <c r="F74" s="14" t="s">
        <v>121</v>
      </c>
      <c r="G74" s="13" t="s">
        <v>122</v>
      </c>
      <c r="H74" s="18" t="s">
        <v>267</v>
      </c>
      <c r="I74" s="25">
        <v>73</v>
      </c>
      <c r="J74" s="25">
        <v>75</v>
      </c>
      <c r="K74" s="25"/>
      <c r="L74" s="25"/>
      <c r="M74" s="25">
        <f t="shared" si="0"/>
        <v>148</v>
      </c>
      <c r="N74" s="51">
        <f t="shared" si="4"/>
        <v>4</v>
      </c>
      <c r="O74" s="4"/>
      <c r="P74" s="4"/>
    </row>
    <row r="75" spans="1:16" ht="19.5" customHeight="1">
      <c r="A75" s="44">
        <v>24</v>
      </c>
      <c r="B75" s="63"/>
      <c r="C75" s="66"/>
      <c r="D75" s="39">
        <v>65</v>
      </c>
      <c r="E75" s="15" t="s">
        <v>268</v>
      </c>
      <c r="F75" s="22" t="s">
        <v>123</v>
      </c>
      <c r="G75" s="11" t="s">
        <v>124</v>
      </c>
      <c r="H75" s="19" t="s">
        <v>267</v>
      </c>
      <c r="I75" s="26">
        <v>72</v>
      </c>
      <c r="J75" s="26">
        <v>76</v>
      </c>
      <c r="K75" s="26"/>
      <c r="L75" s="26"/>
      <c r="M75" s="26">
        <f t="shared" si="0"/>
        <v>148</v>
      </c>
      <c r="N75" s="27">
        <f t="shared" si="4"/>
        <v>4</v>
      </c>
      <c r="O75" s="4"/>
      <c r="P75" s="4"/>
    </row>
    <row r="76" spans="1:16" ht="19.5" customHeight="1">
      <c r="A76" s="48"/>
      <c r="B76" s="64"/>
      <c r="C76" s="74"/>
      <c r="D76" s="40">
        <v>66</v>
      </c>
      <c r="E76" s="49" t="s">
        <v>269</v>
      </c>
      <c r="F76" s="49" t="s">
        <v>125</v>
      </c>
      <c r="G76" s="12" t="s">
        <v>270</v>
      </c>
      <c r="H76" s="20" t="s">
        <v>271</v>
      </c>
      <c r="I76" s="28">
        <v>75</v>
      </c>
      <c r="J76" s="28">
        <v>73</v>
      </c>
      <c r="K76" s="28"/>
      <c r="L76" s="28"/>
      <c r="M76" s="28">
        <f t="shared" si="0"/>
        <v>148</v>
      </c>
      <c r="N76" s="29">
        <f t="shared" si="4"/>
        <v>4</v>
      </c>
      <c r="O76" s="4"/>
      <c r="P76" s="4"/>
    </row>
    <row r="77" spans="1:16" ht="19.5" customHeight="1">
      <c r="A77" s="42"/>
      <c r="B77" s="75">
        <f>B74+TIME(0,10,0)</f>
        <v>0.4131944444444442</v>
      </c>
      <c r="C77" s="76">
        <v>10</v>
      </c>
      <c r="D77" s="38">
        <v>70</v>
      </c>
      <c r="E77" s="14" t="s">
        <v>126</v>
      </c>
      <c r="F77" s="14" t="s">
        <v>127</v>
      </c>
      <c r="G77" s="13" t="s">
        <v>128</v>
      </c>
      <c r="H77" s="18" t="s">
        <v>32</v>
      </c>
      <c r="I77" s="25">
        <v>78</v>
      </c>
      <c r="J77" s="25">
        <v>70</v>
      </c>
      <c r="K77" s="25"/>
      <c r="L77" s="25"/>
      <c r="M77" s="25">
        <f t="shared" si="0"/>
        <v>148</v>
      </c>
      <c r="N77" s="51">
        <f t="shared" si="4"/>
        <v>4</v>
      </c>
      <c r="O77" s="4"/>
      <c r="P77" s="4"/>
    </row>
    <row r="78" spans="1:16" ht="19.5" customHeight="1">
      <c r="A78" s="44">
        <v>25</v>
      </c>
      <c r="B78" s="63"/>
      <c r="C78" s="66"/>
      <c r="D78" s="39">
        <v>71</v>
      </c>
      <c r="E78" s="15" t="s">
        <v>95</v>
      </c>
      <c r="F78" s="22" t="s">
        <v>96</v>
      </c>
      <c r="G78" s="11" t="s">
        <v>97</v>
      </c>
      <c r="H78" s="19" t="s">
        <v>32</v>
      </c>
      <c r="I78" s="26">
        <v>74</v>
      </c>
      <c r="J78" s="26">
        <v>74</v>
      </c>
      <c r="K78" s="26"/>
      <c r="L78" s="26"/>
      <c r="M78" s="26">
        <f t="shared" si="0"/>
        <v>148</v>
      </c>
      <c r="N78" s="27">
        <f t="shared" si="4"/>
        <v>4</v>
      </c>
      <c r="O78" s="4"/>
      <c r="P78" s="4"/>
    </row>
    <row r="79" spans="1:16" ht="19.5" customHeight="1">
      <c r="A79" s="44"/>
      <c r="B79" s="63"/>
      <c r="C79" s="66"/>
      <c r="D79" s="39"/>
      <c r="E79" s="15"/>
      <c r="F79" s="15"/>
      <c r="G79" s="11"/>
      <c r="H79" s="19"/>
      <c r="I79" s="26"/>
      <c r="J79" s="26"/>
      <c r="K79" s="26"/>
      <c r="L79" s="26"/>
      <c r="M79" s="26"/>
      <c r="N79" s="27"/>
      <c r="O79" s="4"/>
      <c r="P79" s="4"/>
    </row>
    <row r="80" spans="1:16" ht="19.5" customHeight="1">
      <c r="A80" s="52"/>
      <c r="B80" s="62">
        <f>B77+TIME(0,10,0)</f>
        <v>0.4201388888888886</v>
      </c>
      <c r="C80" s="65">
        <v>10</v>
      </c>
      <c r="D80" s="38">
        <v>75</v>
      </c>
      <c r="E80" s="14" t="s">
        <v>98</v>
      </c>
      <c r="F80" s="14" t="s">
        <v>99</v>
      </c>
      <c r="G80" s="13" t="s">
        <v>100</v>
      </c>
      <c r="H80" s="18" t="s">
        <v>39</v>
      </c>
      <c r="I80" s="25">
        <v>76</v>
      </c>
      <c r="J80" s="25">
        <v>72</v>
      </c>
      <c r="K80" s="25"/>
      <c r="L80" s="25"/>
      <c r="M80" s="25">
        <f t="shared" si="0"/>
        <v>148</v>
      </c>
      <c r="N80" s="51">
        <f>M80-144</f>
        <v>4</v>
      </c>
      <c r="O80" s="3"/>
      <c r="P80" s="3"/>
    </row>
    <row r="81" spans="1:16" ht="19.5" customHeight="1">
      <c r="A81" s="44">
        <v>26</v>
      </c>
      <c r="B81" s="63"/>
      <c r="C81" s="66"/>
      <c r="D81" s="39">
        <v>76</v>
      </c>
      <c r="E81" s="15" t="s">
        <v>101</v>
      </c>
      <c r="F81" s="22" t="s">
        <v>102</v>
      </c>
      <c r="G81" s="11" t="s">
        <v>103</v>
      </c>
      <c r="H81" s="19" t="s">
        <v>39</v>
      </c>
      <c r="I81" s="26">
        <v>74</v>
      </c>
      <c r="J81" s="26">
        <v>74</v>
      </c>
      <c r="K81" s="26"/>
      <c r="L81" s="26"/>
      <c r="M81" s="26">
        <f>SUM(I81:L81)</f>
        <v>148</v>
      </c>
      <c r="N81" s="27">
        <f>M81-144</f>
        <v>4</v>
      </c>
      <c r="O81" s="4"/>
      <c r="P81" s="4"/>
    </row>
    <row r="82" spans="1:16" ht="19.5" customHeight="1">
      <c r="A82" s="48"/>
      <c r="B82" s="64"/>
      <c r="C82" s="67"/>
      <c r="D82" s="40"/>
      <c r="E82" s="49"/>
      <c r="F82" s="49"/>
      <c r="G82" s="12"/>
      <c r="H82" s="20"/>
      <c r="I82" s="28"/>
      <c r="J82" s="28"/>
      <c r="K82" s="28"/>
      <c r="L82" s="28"/>
      <c r="M82" s="28"/>
      <c r="N82" s="29"/>
      <c r="O82" s="4"/>
      <c r="P82" s="4"/>
    </row>
    <row r="83" ht="18">
      <c r="A83" s="16"/>
    </row>
  </sheetData>
  <sheetProtection/>
  <mergeCells count="55">
    <mergeCell ref="B74:B76"/>
    <mergeCell ref="C74:C76"/>
    <mergeCell ref="B77:B79"/>
    <mergeCell ref="C77:C79"/>
    <mergeCell ref="B65:B67"/>
    <mergeCell ref="C65:C67"/>
    <mergeCell ref="B68:B70"/>
    <mergeCell ref="C68:C70"/>
    <mergeCell ref="B71:B73"/>
    <mergeCell ref="C71:C73"/>
    <mergeCell ref="B56:B58"/>
    <mergeCell ref="C56:C58"/>
    <mergeCell ref="B59:B61"/>
    <mergeCell ref="C59:C61"/>
    <mergeCell ref="B62:B64"/>
    <mergeCell ref="C62:C64"/>
    <mergeCell ref="B47:B49"/>
    <mergeCell ref="C47:C49"/>
    <mergeCell ref="B50:B52"/>
    <mergeCell ref="C50:C52"/>
    <mergeCell ref="B53:B55"/>
    <mergeCell ref="C53:C55"/>
    <mergeCell ref="B29:B31"/>
    <mergeCell ref="B32:B34"/>
    <mergeCell ref="C32:C34"/>
    <mergeCell ref="B44:B46"/>
    <mergeCell ref="C44:C46"/>
    <mergeCell ref="B35:B37"/>
    <mergeCell ref="C35:C37"/>
    <mergeCell ref="B38:B40"/>
    <mergeCell ref="C38:C40"/>
    <mergeCell ref="C29:C31"/>
    <mergeCell ref="B20:B22"/>
    <mergeCell ref="C20:C22"/>
    <mergeCell ref="B23:B25"/>
    <mergeCell ref="C23:C25"/>
    <mergeCell ref="B26:B28"/>
    <mergeCell ref="C26:C28"/>
    <mergeCell ref="C8:C10"/>
    <mergeCell ref="B11:B13"/>
    <mergeCell ref="C11:C13"/>
    <mergeCell ref="B14:B16"/>
    <mergeCell ref="C14:C16"/>
    <mergeCell ref="B17:B19"/>
    <mergeCell ref="C17:C19"/>
    <mergeCell ref="B41:B43"/>
    <mergeCell ref="C41:C43"/>
    <mergeCell ref="B80:B82"/>
    <mergeCell ref="C80:C82"/>
    <mergeCell ref="A1:P1"/>
    <mergeCell ref="A2:N2"/>
    <mergeCell ref="N3:N4"/>
    <mergeCell ref="B5:B7"/>
    <mergeCell ref="C5:C7"/>
    <mergeCell ref="B8:B10"/>
  </mergeCells>
  <printOptions/>
  <pageMargins left="0.3937007874015748" right="0.11811023622047245" top="0.66" bottom="0.2755905511811024" header="0.15748031496062992" footer="0.1968503937007874"/>
  <pageSetup orientation="portrait" paperSize="9" scale="65" r:id="rId2"/>
  <headerFooter alignWithMargins="0">
    <oddHeader>&amp;R&amp;G</oddHeader>
  </headerFooter>
  <rowBreaks count="1" manualBreakCount="1">
    <brk id="43" max="15" man="1"/>
  </rowBreaks>
  <colBreaks count="1" manualBreakCount="1">
    <brk id="14" max="81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d.wen</dc:creator>
  <cp:keywords/>
  <dc:description/>
  <cp:lastModifiedBy>CANDY</cp:lastModifiedBy>
  <cp:lastPrinted>2014-06-06T11:55:27Z</cp:lastPrinted>
  <dcterms:created xsi:type="dcterms:W3CDTF">2008-03-14T03:49:59Z</dcterms:created>
  <dcterms:modified xsi:type="dcterms:W3CDTF">2014-06-06T12:00:54Z</dcterms:modified>
  <cp:category/>
  <cp:version/>
  <cp:contentType/>
  <cp:contentStatus/>
</cp:coreProperties>
</file>