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<sst xmlns="http://schemas.openxmlformats.org/spreadsheetml/2006/main" count="83" uniqueCount="52">
  <si>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</si>
  <si>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</si>
  <si>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</si>
  <si>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</si>
  <si>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</si>
  <si>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</si>
  <si>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</si>
  <si>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</si>
  <si>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</si>
  <si>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</si>
  <si>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</si>
  <si>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</si>
  <si>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</si>
  <si>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</si>
  <si>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</si>
  <si>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重庆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</si>
  <si>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</si>
  <si>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</si>
  <si>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</si>
  <si>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</si>
  <si>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</si>
  <si>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</si>
  <si>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</si>
  <si>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</si>
  <si>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</si>
  <si>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</si>
  <si>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</si>
  <si>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</si>
  <si>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</si>
  <si>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</si>
  <si>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</si>
  <si>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中福在线</t>
  </si>
  <si>
    <t>网点即开</t>
  </si>
  <si>
    <t>电脑票</t>
  </si>
  <si>
    <t>销量</t>
  </si>
  <si>
    <t>总计</t>
  </si>
  <si>
    <t>提取比例</t>
  </si>
  <si>
    <t>中福彩中心2007年发行费情况表</t>
  </si>
  <si>
    <t>应缴发行费</t>
  </si>
  <si>
    <t>单位：万元</t>
  </si>
  <si>
    <t>福利彩票</t>
  </si>
  <si>
    <t>体育彩票</t>
  </si>
  <si>
    <t>分机构</t>
  </si>
  <si>
    <t>分类型</t>
  </si>
  <si>
    <t>地区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</si>
  <si>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</si>
  <si>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>2007</t>
    </r>
    <r>
      <rPr>
        <sz val="18"/>
        <rFont val="黑体"/>
        <family val="0"/>
      </rPr>
      <t>年全国彩票销售情况表</t>
    </r>
  </si>
  <si>
    <t>即开型</t>
  </si>
  <si>
    <t>竞猜型</t>
  </si>
  <si>
    <t>乐透数字型</t>
  </si>
  <si>
    <t>全国销售量</t>
  </si>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</sst>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#,##0.000_);[Red]\(#,##0.000\)"/>
    <numFmt numFmtId="178" formatCode="#,##0.00_);[Red]\(#,##0.00\)"/>
    <numFmt numFmtId="179" formatCode="0.00_);[Red]\(0.00\)"/>
    <numFmt numFmtId="180" formatCode="#,##0.00_ "/>
    <numFmt numFmtId="181" formatCode="0.0_ "/>
    <numFmt numFmtId="182" formatCode="0.00_ "/>
    <numFmt numFmtId="183" formatCode="0_);[Red]\(0\)"/>
    <numFmt numFmtId="184" formatCode="0_ "/>
  </numFmts>
  <fonts count="3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18"/>
      <name val="Times New Roman"/>
      <family val="1"/>
    </font>
    <font>
      <sz val="18"/>
      <name val="黑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40" applyFont="1" applyBorder="1" applyAlignment="1">
      <alignment horizontal="center" vertical="center"/>
      <protection/>
    </xf>
    <xf numFmtId="183" fontId="26" fillId="0" borderId="11" xfId="40" applyNumberFormat="1" applyFont="1" applyBorder="1" applyAlignment="1">
      <alignment horizontal="center" vertical="center"/>
      <protection/>
    </xf>
    <xf numFmtId="184" fontId="26" fillId="0" borderId="12" xfId="0" applyNumberFormat="1" applyFont="1" applyBorder="1" applyAlignment="1">
      <alignment horizontal="center" vertical="center"/>
    </xf>
    <xf numFmtId="0" fontId="25" fillId="0" borderId="13" xfId="40" applyFont="1" applyBorder="1" applyAlignment="1">
      <alignment horizontal="center" vertical="center"/>
      <protection/>
    </xf>
    <xf numFmtId="183" fontId="28" fillId="0" borderId="14" xfId="40" applyNumberFormat="1" applyFont="1" applyBorder="1" applyAlignment="1">
      <alignment horizontal="center" vertical="center"/>
      <protection/>
    </xf>
    <xf numFmtId="184" fontId="28" fillId="0" borderId="15" xfId="0" applyNumberFormat="1" applyFont="1" applyBorder="1" applyAlignment="1">
      <alignment horizontal="center" vertical="center"/>
    </xf>
    <xf numFmtId="0" fontId="27" fillId="0" borderId="11" xfId="40" applyFont="1" applyBorder="1" applyAlignment="1">
      <alignment horizontal="center" vertical="center"/>
      <protection/>
    </xf>
    <xf numFmtId="176" fontId="27" fillId="0" borderId="11" xfId="40" applyNumberFormat="1" applyFont="1" applyBorder="1" applyAlignment="1">
      <alignment horizontal="center" vertical="center"/>
      <protection/>
    </xf>
    <xf numFmtId="176" fontId="27" fillId="0" borderId="12" xfId="40" applyNumberFormat="1" applyFont="1" applyFill="1" applyBorder="1" applyAlignment="1">
      <alignment horizontal="center" vertical="center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/>
      <protection/>
    </xf>
    <xf numFmtId="0" fontId="24" fillId="0" borderId="17" xfId="40" applyFont="1" applyBorder="1" applyAlignment="1">
      <alignment horizontal="center" vertical="center"/>
      <protection/>
    </xf>
    <xf numFmtId="0" fontId="29" fillId="0" borderId="0" xfId="40" applyFont="1" applyBorder="1" applyAlignment="1">
      <alignment horizontal="center" vertical="center"/>
      <protection/>
    </xf>
    <xf numFmtId="0" fontId="23" fillId="0" borderId="18" xfId="40" applyFont="1" applyBorder="1" applyAlignment="1">
      <alignment horizontal="right" vertical="center"/>
      <protection/>
    </xf>
    <xf numFmtId="0" fontId="24" fillId="0" borderId="19" xfId="40" applyFont="1" applyBorder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9">
      <selection activeCell="F33" sqref="F33"/>
    </sheetView>
  </sheetViews>
  <sheetFormatPr defaultColWidth="9.00390625" defaultRowHeight="14.25"/>
  <cols>
    <col min="1" max="1" width="10.625" style="0" customWidth="1"/>
    <col min="2" max="2" width="16.625" style="5" customWidth="1"/>
    <col min="3" max="4" width="13.625" style="5" customWidth="1"/>
    <col min="5" max="7" width="10.625" style="5" customWidth="1"/>
  </cols>
  <sheetData>
    <row r="1" ht="12" customHeight="1">
      <c r="A1" t="s">
        <v>51</v>
      </c>
    </row>
    <row r="2" spans="1:7" ht="45" customHeight="1">
      <c r="A2" s="19" t="s">
        <v>46</v>
      </c>
      <c r="B2" s="19"/>
      <c r="C2" s="19"/>
      <c r="D2" s="19"/>
      <c r="E2" s="19"/>
      <c r="F2" s="19"/>
      <c r="G2" s="19"/>
    </row>
    <row r="3" spans="1:7" ht="16.5" customHeight="1" thickBot="1">
      <c r="A3" s="20" t="s">
        <v>39</v>
      </c>
      <c r="B3" s="20"/>
      <c r="C3" s="20"/>
      <c r="D3" s="20"/>
      <c r="E3" s="20"/>
      <c r="F3" s="20"/>
      <c r="G3" s="20"/>
    </row>
    <row r="4" spans="1:7" ht="21.75" customHeight="1">
      <c r="A4" s="21" t="s">
        <v>44</v>
      </c>
      <c r="B4" s="15" t="s">
        <v>50</v>
      </c>
      <c r="C4" s="17" t="s">
        <v>42</v>
      </c>
      <c r="D4" s="17"/>
      <c r="E4" s="17" t="s">
        <v>43</v>
      </c>
      <c r="F4" s="17"/>
      <c r="G4" s="18"/>
    </row>
    <row r="5" spans="1:7" ht="19.5" customHeight="1">
      <c r="A5" s="22"/>
      <c r="B5" s="16"/>
      <c r="C5" s="12" t="s">
        <v>40</v>
      </c>
      <c r="D5" s="12" t="s">
        <v>41</v>
      </c>
      <c r="E5" s="13" t="s">
        <v>49</v>
      </c>
      <c r="F5" s="13" t="s">
        <v>47</v>
      </c>
      <c r="G5" s="14" t="s">
        <v>48</v>
      </c>
    </row>
    <row r="6" spans="1:7" ht="18.75" customHeight="1">
      <c r="A6" s="6" t="s">
        <v>0</v>
      </c>
      <c r="B6" s="7">
        <f>C6+D6</f>
        <v>364205.9355</v>
      </c>
      <c r="C6" s="7">
        <v>238198.8732</v>
      </c>
      <c r="D6" s="7">
        <v>126007.06230000002</v>
      </c>
      <c r="E6" s="7">
        <v>308667.9335</v>
      </c>
      <c r="F6" s="7">
        <v>0</v>
      </c>
      <c r="G6" s="8">
        <v>55538.002</v>
      </c>
    </row>
    <row r="7" spans="1:7" ht="18.75" customHeight="1">
      <c r="A7" s="6" t="s">
        <v>1</v>
      </c>
      <c r="B7" s="7">
        <f aca="true" t="shared" si="0" ref="B7:B37">C7+D7</f>
        <v>154765.01614</v>
      </c>
      <c r="C7" s="7">
        <v>72412.81224</v>
      </c>
      <c r="D7" s="7">
        <v>82352.2039</v>
      </c>
      <c r="E7" s="7">
        <v>107888.5193</v>
      </c>
      <c r="F7" s="7">
        <v>27437.547640000004</v>
      </c>
      <c r="G7" s="8">
        <v>19438.9492</v>
      </c>
    </row>
    <row r="8" spans="1:7" ht="18.75" customHeight="1">
      <c r="A8" s="6" t="s">
        <v>2</v>
      </c>
      <c r="B8" s="7">
        <f t="shared" si="0"/>
        <v>444533.30634999997</v>
      </c>
      <c r="C8" s="7">
        <v>272316.11845</v>
      </c>
      <c r="D8" s="7">
        <v>172217.1879</v>
      </c>
      <c r="E8" s="7">
        <v>357157.3669</v>
      </c>
      <c r="F8" s="7">
        <v>79199.94064999999</v>
      </c>
      <c r="G8" s="8">
        <v>8175.9988</v>
      </c>
    </row>
    <row r="9" spans="1:7" ht="18.75" customHeight="1">
      <c r="A9" s="6" t="s">
        <v>3</v>
      </c>
      <c r="B9" s="7">
        <f t="shared" si="0"/>
        <v>208250.03644</v>
      </c>
      <c r="C9" s="7">
        <v>157469.16694</v>
      </c>
      <c r="D9" s="7">
        <v>50780.8695</v>
      </c>
      <c r="E9" s="7">
        <v>153919.63030000002</v>
      </c>
      <c r="F9" s="7">
        <v>49188.22414</v>
      </c>
      <c r="G9" s="8">
        <v>5142.182</v>
      </c>
    </row>
    <row r="10" spans="1:7" ht="18.75" customHeight="1">
      <c r="A10" s="6" t="s">
        <v>4</v>
      </c>
      <c r="B10" s="7">
        <f t="shared" si="0"/>
        <v>184002.55570000003</v>
      </c>
      <c r="C10" s="7">
        <v>110442.20880000001</v>
      </c>
      <c r="D10" s="7">
        <v>73560.3469</v>
      </c>
      <c r="E10" s="7">
        <v>164982.5491</v>
      </c>
      <c r="F10" s="7">
        <v>13642.646799999999</v>
      </c>
      <c r="G10" s="8">
        <v>5377.3598</v>
      </c>
    </row>
    <row r="11" spans="1:7" ht="18.75" customHeight="1">
      <c r="A11" s="6" t="s">
        <v>5</v>
      </c>
      <c r="B11" s="7">
        <f t="shared" si="0"/>
        <v>693544.0814</v>
      </c>
      <c r="C11" s="7">
        <v>493266.48219999997</v>
      </c>
      <c r="D11" s="7">
        <v>200277.5992</v>
      </c>
      <c r="E11" s="7">
        <v>511802.61639999994</v>
      </c>
      <c r="F11" s="7">
        <v>152795.0746</v>
      </c>
      <c r="G11" s="8">
        <v>28946.3904</v>
      </c>
    </row>
    <row r="12" spans="1:7" ht="18.75" customHeight="1">
      <c r="A12" s="6" t="s">
        <v>6</v>
      </c>
      <c r="B12" s="7">
        <f t="shared" si="0"/>
        <v>335385.85945999995</v>
      </c>
      <c r="C12" s="7">
        <v>214700.40185999998</v>
      </c>
      <c r="D12" s="7">
        <v>120685.4576</v>
      </c>
      <c r="E12" s="7">
        <v>257497.45039999997</v>
      </c>
      <c r="F12" s="7">
        <v>68667.87505999999</v>
      </c>
      <c r="G12" s="8">
        <v>9220.534</v>
      </c>
    </row>
    <row r="13" spans="1:7" ht="18.75" customHeight="1">
      <c r="A13" s="6" t="s">
        <v>7</v>
      </c>
      <c r="B13" s="7">
        <f t="shared" si="0"/>
        <v>349002.33012</v>
      </c>
      <c r="C13" s="7">
        <v>224301.91621999998</v>
      </c>
      <c r="D13" s="7">
        <v>124700.4139</v>
      </c>
      <c r="E13" s="7">
        <v>325549.5877</v>
      </c>
      <c r="F13" s="7">
        <v>15244.695819999999</v>
      </c>
      <c r="G13" s="8">
        <v>8208.0466</v>
      </c>
    </row>
    <row r="14" spans="1:7" ht="18.75" customHeight="1">
      <c r="A14" s="6" t="s">
        <v>8</v>
      </c>
      <c r="B14" s="7">
        <f t="shared" si="0"/>
        <v>306813.41945</v>
      </c>
      <c r="C14" s="7">
        <v>221109.64215</v>
      </c>
      <c r="D14" s="7">
        <v>85703.7773</v>
      </c>
      <c r="E14" s="7">
        <v>228740.2097</v>
      </c>
      <c r="F14" s="7">
        <v>45719.419149999994</v>
      </c>
      <c r="G14" s="8">
        <v>32353.7906</v>
      </c>
    </row>
    <row r="15" spans="1:7" ht="18.75" customHeight="1">
      <c r="A15" s="6" t="s">
        <v>9</v>
      </c>
      <c r="B15" s="7">
        <f t="shared" si="0"/>
        <v>754634.0120100001</v>
      </c>
      <c r="C15" s="7">
        <v>320308.22261000006</v>
      </c>
      <c r="D15" s="7">
        <v>434325.7894</v>
      </c>
      <c r="E15" s="7">
        <v>628438.6436000001</v>
      </c>
      <c r="F15" s="7">
        <v>101453.27260999999</v>
      </c>
      <c r="G15" s="8">
        <v>24742.0958</v>
      </c>
    </row>
    <row r="16" spans="1:7" ht="18.75" customHeight="1">
      <c r="A16" s="6" t="s">
        <v>10</v>
      </c>
      <c r="B16" s="7">
        <f t="shared" si="0"/>
        <v>806654.79623</v>
      </c>
      <c r="C16" s="7">
        <v>444633.65893</v>
      </c>
      <c r="D16" s="7">
        <v>362021.1373</v>
      </c>
      <c r="E16" s="7">
        <v>608354.2365</v>
      </c>
      <c r="F16" s="7">
        <v>168673.19873</v>
      </c>
      <c r="G16" s="8">
        <v>29627.361</v>
      </c>
    </row>
    <row r="17" spans="1:7" ht="18.75" customHeight="1">
      <c r="A17" s="6" t="s">
        <v>11</v>
      </c>
      <c r="B17" s="7">
        <f t="shared" si="0"/>
        <v>303947.94545</v>
      </c>
      <c r="C17" s="7">
        <v>188383.12555</v>
      </c>
      <c r="D17" s="7">
        <v>115564.8199</v>
      </c>
      <c r="E17" s="7">
        <v>221255.5391</v>
      </c>
      <c r="F17" s="7">
        <v>65453.40015</v>
      </c>
      <c r="G17" s="8">
        <v>17239.0062</v>
      </c>
    </row>
    <row r="18" spans="1:7" ht="18.75" customHeight="1">
      <c r="A18" s="6" t="s">
        <v>12</v>
      </c>
      <c r="B18" s="7">
        <f t="shared" si="0"/>
        <v>384498.77428</v>
      </c>
      <c r="C18" s="7">
        <v>146417.77448</v>
      </c>
      <c r="D18" s="7">
        <v>238080.9998</v>
      </c>
      <c r="E18" s="7">
        <v>287776.7232</v>
      </c>
      <c r="F18" s="7">
        <v>81694.63388</v>
      </c>
      <c r="G18" s="8">
        <v>15027.4172</v>
      </c>
    </row>
    <row r="19" spans="1:7" ht="18.75" customHeight="1">
      <c r="A19" s="6" t="s">
        <v>13</v>
      </c>
      <c r="B19" s="7">
        <f t="shared" si="0"/>
        <v>153782.74739</v>
      </c>
      <c r="C19" s="7">
        <v>65072.467690000005</v>
      </c>
      <c r="D19" s="7">
        <v>88710.2797</v>
      </c>
      <c r="E19" s="7">
        <v>105483.7617</v>
      </c>
      <c r="F19" s="7">
        <v>13108.73489</v>
      </c>
      <c r="G19" s="8">
        <v>35190.2508</v>
      </c>
    </row>
    <row r="20" spans="1:7" ht="18.75" customHeight="1">
      <c r="A20" s="6" t="s">
        <v>14</v>
      </c>
      <c r="B20" s="7">
        <f t="shared" si="0"/>
        <v>784817.9514</v>
      </c>
      <c r="C20" s="7">
        <v>592654.2951</v>
      </c>
      <c r="D20" s="7">
        <v>192163.6563</v>
      </c>
      <c r="E20" s="7">
        <v>516110.80449999997</v>
      </c>
      <c r="F20" s="7">
        <v>248562.0931</v>
      </c>
      <c r="G20" s="8">
        <v>20145.0538</v>
      </c>
    </row>
    <row r="21" spans="1:7" ht="18.75" customHeight="1">
      <c r="A21" s="6" t="s">
        <v>16</v>
      </c>
      <c r="B21" s="7">
        <f t="shared" si="0"/>
        <v>362484.67748</v>
      </c>
      <c r="C21" s="7">
        <v>208324.86058</v>
      </c>
      <c r="D21" s="7">
        <v>154159.8169</v>
      </c>
      <c r="E21" s="7">
        <v>294126.9511</v>
      </c>
      <c r="F21" s="7">
        <v>58893.73658</v>
      </c>
      <c r="G21" s="8">
        <v>9463.9898</v>
      </c>
    </row>
    <row r="22" spans="1:7" ht="18.75" customHeight="1">
      <c r="A22" s="6" t="s">
        <v>17</v>
      </c>
      <c r="B22" s="7">
        <f t="shared" si="0"/>
        <v>490768.88241</v>
      </c>
      <c r="C22" s="7">
        <v>304964.04801</v>
      </c>
      <c r="D22" s="7">
        <v>185804.8344</v>
      </c>
      <c r="E22" s="7">
        <v>401459.24179999996</v>
      </c>
      <c r="F22" s="7">
        <v>63199.69701</v>
      </c>
      <c r="G22" s="8">
        <v>26109.9436</v>
      </c>
    </row>
    <row r="23" spans="1:7" ht="18.75" customHeight="1">
      <c r="A23" s="6" t="s">
        <v>18</v>
      </c>
      <c r="B23" s="7">
        <f t="shared" si="0"/>
        <v>289071.28229</v>
      </c>
      <c r="C23" s="7">
        <v>189822.65489</v>
      </c>
      <c r="D23" s="7">
        <v>99248.6274</v>
      </c>
      <c r="E23" s="7">
        <v>218249.7032</v>
      </c>
      <c r="F23" s="7">
        <v>58428.30309000001</v>
      </c>
      <c r="G23" s="8">
        <v>12393.276</v>
      </c>
    </row>
    <row r="24" spans="1:7" ht="18.75" customHeight="1">
      <c r="A24" s="6" t="s">
        <v>19</v>
      </c>
      <c r="B24" s="7">
        <f t="shared" si="0"/>
        <v>872126.9975699999</v>
      </c>
      <c r="C24" s="7">
        <v>572075.9476699999</v>
      </c>
      <c r="D24" s="7">
        <v>300051.0499</v>
      </c>
      <c r="E24" s="7">
        <v>611087.1148999999</v>
      </c>
      <c r="F24" s="7">
        <v>128217.36787</v>
      </c>
      <c r="G24" s="8">
        <v>132822.5148</v>
      </c>
    </row>
    <row r="25" spans="1:7" ht="18.75" customHeight="1">
      <c r="A25" s="6" t="s">
        <v>20</v>
      </c>
      <c r="B25" s="7">
        <f t="shared" si="0"/>
        <v>176234.2279</v>
      </c>
      <c r="C25" s="7">
        <v>153484.5037</v>
      </c>
      <c r="D25" s="7">
        <v>22749.7242</v>
      </c>
      <c r="E25" s="7">
        <v>117133.5962</v>
      </c>
      <c r="F25" s="7">
        <v>47755.619099999996</v>
      </c>
      <c r="G25" s="8">
        <v>11345.0126</v>
      </c>
    </row>
    <row r="26" spans="1:7" ht="18.75" customHeight="1">
      <c r="A26" s="6" t="s">
        <v>21</v>
      </c>
      <c r="B26" s="7">
        <f t="shared" si="0"/>
        <v>34234.482149999996</v>
      </c>
      <c r="C26" s="7">
        <v>25264.15795</v>
      </c>
      <c r="D26" s="7">
        <v>8970.3242</v>
      </c>
      <c r="E26" s="7">
        <v>22883.1354</v>
      </c>
      <c r="F26" s="7">
        <v>6862.260750000001</v>
      </c>
      <c r="G26" s="8">
        <v>4489.086</v>
      </c>
    </row>
    <row r="27" spans="1:7" ht="18.75" customHeight="1">
      <c r="A27" s="6" t="s">
        <v>15</v>
      </c>
      <c r="B27" s="7">
        <f t="shared" si="0"/>
        <v>161829.69261</v>
      </c>
      <c r="C27" s="7">
        <v>125073.09431</v>
      </c>
      <c r="D27" s="7">
        <v>36756.5983</v>
      </c>
      <c r="E27" s="7">
        <v>126124.3719</v>
      </c>
      <c r="F27" s="7">
        <v>24005.78551</v>
      </c>
      <c r="G27" s="8">
        <v>11699.5352</v>
      </c>
    </row>
    <row r="28" spans="1:7" ht="18.75" customHeight="1">
      <c r="A28" s="6" t="s">
        <v>22</v>
      </c>
      <c r="B28" s="7">
        <f t="shared" si="0"/>
        <v>353589.62716000003</v>
      </c>
      <c r="C28" s="7">
        <v>196604.33136</v>
      </c>
      <c r="D28" s="7">
        <v>156985.2958</v>
      </c>
      <c r="E28" s="7">
        <v>316313.79819999996</v>
      </c>
      <c r="F28" s="7">
        <v>19341.55816</v>
      </c>
      <c r="G28" s="8">
        <v>17934.2708</v>
      </c>
    </row>
    <row r="29" spans="1:7" ht="18.75" customHeight="1">
      <c r="A29" s="6" t="s">
        <v>23</v>
      </c>
      <c r="B29" s="7">
        <f t="shared" si="0"/>
        <v>127305.12253</v>
      </c>
      <c r="C29" s="7">
        <v>79966.23343</v>
      </c>
      <c r="D29" s="7">
        <v>47338.8891</v>
      </c>
      <c r="E29" s="7">
        <v>110923.2331</v>
      </c>
      <c r="F29" s="7">
        <v>9489.15563</v>
      </c>
      <c r="G29" s="8">
        <v>6892.7338</v>
      </c>
    </row>
    <row r="30" spans="1:7" ht="18.75" customHeight="1">
      <c r="A30" s="6" t="s">
        <v>24</v>
      </c>
      <c r="B30" s="7">
        <f t="shared" si="0"/>
        <v>311339.26564999996</v>
      </c>
      <c r="C30" s="7">
        <v>187881.69495</v>
      </c>
      <c r="D30" s="7">
        <v>123457.57069999998</v>
      </c>
      <c r="E30" s="7">
        <v>283391.1937</v>
      </c>
      <c r="F30" s="7">
        <v>16843.176750000002</v>
      </c>
      <c r="G30" s="8">
        <v>11104.8952</v>
      </c>
    </row>
    <row r="31" spans="1:7" ht="18.75" customHeight="1">
      <c r="A31" s="6" t="s">
        <v>25</v>
      </c>
      <c r="B31" s="7">
        <f t="shared" si="0"/>
        <v>13525.924500000001</v>
      </c>
      <c r="C31" s="7">
        <v>11116.1692</v>
      </c>
      <c r="D31" s="7">
        <v>2409.7553</v>
      </c>
      <c r="E31" s="7">
        <v>13199.0391</v>
      </c>
      <c r="F31" s="7">
        <v>0</v>
      </c>
      <c r="G31" s="8">
        <v>326.8854</v>
      </c>
    </row>
    <row r="32" spans="1:7" ht="18.75" customHeight="1">
      <c r="A32" s="6" t="s">
        <v>26</v>
      </c>
      <c r="B32" s="7">
        <f t="shared" si="0"/>
        <v>274124.26936000003</v>
      </c>
      <c r="C32" s="7">
        <v>186680.07136</v>
      </c>
      <c r="D32" s="7">
        <v>87444.198</v>
      </c>
      <c r="E32" s="7">
        <v>191680.53960000002</v>
      </c>
      <c r="F32" s="7">
        <v>74593.41076000001</v>
      </c>
      <c r="G32" s="8">
        <v>7850.319</v>
      </c>
    </row>
    <row r="33" spans="1:7" ht="18.75" customHeight="1">
      <c r="A33" s="6" t="s">
        <v>27</v>
      </c>
      <c r="B33" s="7">
        <f t="shared" si="0"/>
        <v>154676.03773</v>
      </c>
      <c r="C33" s="7">
        <v>107355.25913</v>
      </c>
      <c r="D33" s="7">
        <v>47320.7786</v>
      </c>
      <c r="E33" s="7">
        <v>118150.3814</v>
      </c>
      <c r="F33" s="7">
        <v>33083.726330000005</v>
      </c>
      <c r="G33" s="8">
        <v>3441.93</v>
      </c>
    </row>
    <row r="34" spans="1:7" ht="18.75" customHeight="1">
      <c r="A34" s="6" t="s">
        <v>29</v>
      </c>
      <c r="B34" s="7">
        <f t="shared" si="0"/>
        <v>67651.54545</v>
      </c>
      <c r="C34" s="7">
        <v>42365.127250000005</v>
      </c>
      <c r="D34" s="7">
        <v>25286.4182</v>
      </c>
      <c r="E34" s="7">
        <v>52997.2846</v>
      </c>
      <c r="F34" s="7">
        <v>12833.614850000002</v>
      </c>
      <c r="G34" s="8">
        <v>1820.646</v>
      </c>
    </row>
    <row r="35" spans="1:7" ht="18.75" customHeight="1">
      <c r="A35" s="6" t="s">
        <v>28</v>
      </c>
      <c r="B35" s="7">
        <f t="shared" si="0"/>
        <v>38665.037630000006</v>
      </c>
      <c r="C35" s="7">
        <v>28816.755830000002</v>
      </c>
      <c r="D35" s="7">
        <v>9848.2818</v>
      </c>
      <c r="E35" s="7">
        <v>30531.826399999998</v>
      </c>
      <c r="F35" s="7">
        <v>7402.3850299999995</v>
      </c>
      <c r="G35" s="8">
        <v>730.8262</v>
      </c>
    </row>
    <row r="36" spans="1:7" ht="18.75" customHeight="1">
      <c r="A36" s="6" t="s">
        <v>30</v>
      </c>
      <c r="B36" s="7">
        <f t="shared" si="0"/>
        <v>210862.3122</v>
      </c>
      <c r="C36" s="7">
        <v>134475.1016</v>
      </c>
      <c r="D36" s="7">
        <v>76387.2106</v>
      </c>
      <c r="E36" s="7">
        <v>203681.7018</v>
      </c>
      <c r="F36" s="7">
        <v>634.289</v>
      </c>
      <c r="G36" s="8">
        <v>6546.3214</v>
      </c>
    </row>
    <row r="37" spans="1:7" s="4" customFormat="1" ht="24.75" customHeight="1" thickBot="1">
      <c r="A37" s="9" t="s">
        <v>45</v>
      </c>
      <c r="B37" s="10">
        <f t="shared" si="0"/>
        <v>10167328.151940001</v>
      </c>
      <c r="C37" s="10">
        <f>SUM(C6:C36)</f>
        <v>6315957.177640001</v>
      </c>
      <c r="D37" s="10">
        <f>SUM(D6:D36)</f>
        <v>3851370.9743</v>
      </c>
      <c r="E37" s="10">
        <f>SUM(E6:E36)</f>
        <v>7895558.684299999</v>
      </c>
      <c r="F37" s="10">
        <f>SUM(F6:F36)</f>
        <v>1692424.84364</v>
      </c>
      <c r="G37" s="11">
        <f>SUM(G6:G36)</f>
        <v>579344.6240000002</v>
      </c>
    </row>
  </sheetData>
  <sheetProtection/>
  <mergeCells count="6">
    <mergeCell ref="B4:B5"/>
    <mergeCell ref="E4:G4"/>
    <mergeCell ref="A2:G2"/>
    <mergeCell ref="A3:G3"/>
    <mergeCell ref="A4:A5"/>
    <mergeCell ref="C4:D4"/>
  </mergeCells>
  <printOptions horizontalCentered="1" verticalCentered="1"/>
  <pageMargins left="0.2755905511811024" right="0.1968503937007874" top="0.5905511811023623" bottom="0.590551181102362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C2" sqref="C2:C33"/>
    </sheetView>
  </sheetViews>
  <sheetFormatPr defaultColWidth="9.00390625" defaultRowHeight="14.25"/>
  <sheetData>
    <row r="2" spans="1:3" ht="14.25">
      <c r="A2" t="s">
        <v>0</v>
      </c>
      <c r="B2">
        <v>24793.46299999999</v>
      </c>
      <c r="C2">
        <v>238198.8732</v>
      </c>
    </row>
    <row r="3" spans="1:3" ht="14.25">
      <c r="A3" t="s">
        <v>1</v>
      </c>
      <c r="B3">
        <v>7531.165670000002</v>
      </c>
      <c r="C3">
        <v>72412.81224</v>
      </c>
    </row>
    <row r="4" spans="1:3" ht="14.25">
      <c r="A4" t="s">
        <v>2</v>
      </c>
      <c r="B4">
        <v>27937.477950000004</v>
      </c>
      <c r="C4">
        <v>272316.11845</v>
      </c>
    </row>
    <row r="5" spans="1:3" ht="14.25">
      <c r="A5" t="s">
        <v>3</v>
      </c>
      <c r="B5">
        <v>16977.930150000007</v>
      </c>
      <c r="C5">
        <v>157469.16694</v>
      </c>
    </row>
    <row r="6" spans="1:3" ht="14.25">
      <c r="A6" t="s">
        <v>4</v>
      </c>
      <c r="B6">
        <v>12118.792270000007</v>
      </c>
      <c r="C6">
        <v>110442.20880000001</v>
      </c>
    </row>
    <row r="7" spans="1:3" ht="14.25">
      <c r="A7" t="s">
        <v>5</v>
      </c>
      <c r="B7">
        <v>47620.33745999998</v>
      </c>
      <c r="C7">
        <v>493266.48219999997</v>
      </c>
    </row>
    <row r="8" spans="1:3" ht="14.25">
      <c r="A8" t="s">
        <v>6</v>
      </c>
      <c r="B8">
        <v>18778.84929999998</v>
      </c>
      <c r="C8">
        <v>214700.40185999998</v>
      </c>
    </row>
    <row r="9" spans="1:3" ht="14.25">
      <c r="A9" t="s">
        <v>7</v>
      </c>
      <c r="B9">
        <v>22889.745099999996</v>
      </c>
      <c r="C9">
        <v>224301.91621999998</v>
      </c>
    </row>
    <row r="10" spans="1:3" ht="14.25">
      <c r="A10" t="s">
        <v>8</v>
      </c>
      <c r="B10">
        <v>33881.96082999999</v>
      </c>
      <c r="C10">
        <v>221109.64215</v>
      </c>
    </row>
    <row r="11" spans="1:3" ht="14.25">
      <c r="A11" t="s">
        <v>9</v>
      </c>
      <c r="B11">
        <v>40615.343490000014</v>
      </c>
      <c r="C11">
        <v>320308.22261</v>
      </c>
    </row>
    <row r="12" spans="1:3" ht="14.25">
      <c r="A12" t="s">
        <v>10</v>
      </c>
      <c r="B12">
        <v>53420.733409999986</v>
      </c>
      <c r="C12">
        <v>444633.65893</v>
      </c>
    </row>
    <row r="13" spans="1:3" ht="14.25">
      <c r="A13" t="s">
        <v>11</v>
      </c>
      <c r="B13">
        <v>20814.29806</v>
      </c>
      <c r="C13">
        <v>188383.12555</v>
      </c>
    </row>
    <row r="14" spans="1:3" ht="14.25">
      <c r="A14" t="s">
        <v>12</v>
      </c>
      <c r="B14">
        <v>18197.085080000004</v>
      </c>
      <c r="C14">
        <v>146417.77448</v>
      </c>
    </row>
    <row r="15" spans="1:3" ht="14.25">
      <c r="A15" t="s">
        <v>13</v>
      </c>
      <c r="B15">
        <v>7953.1799700000065</v>
      </c>
      <c r="C15">
        <v>65072.467690000005</v>
      </c>
    </row>
    <row r="16" spans="1:3" ht="14.25">
      <c r="A16" t="s">
        <v>14</v>
      </c>
      <c r="B16">
        <v>71591.71322</v>
      </c>
      <c r="C16">
        <v>592654.2951</v>
      </c>
    </row>
    <row r="17" spans="1:3" ht="14.25">
      <c r="A17" t="s">
        <v>16</v>
      </c>
      <c r="B17">
        <v>20639.782529999997</v>
      </c>
      <c r="C17">
        <v>208324.86058</v>
      </c>
    </row>
    <row r="18" spans="1:3" ht="14.25">
      <c r="A18" t="s">
        <v>17</v>
      </c>
      <c r="B18">
        <v>34158.89805999999</v>
      </c>
      <c r="C18">
        <v>304964.04801</v>
      </c>
    </row>
    <row r="19" spans="1:3" ht="14.25">
      <c r="A19" t="s">
        <v>18</v>
      </c>
      <c r="B19">
        <v>18069.295740000005</v>
      </c>
      <c r="C19">
        <v>189822.65489</v>
      </c>
    </row>
    <row r="20" spans="1:3" ht="14.25">
      <c r="A20" t="s">
        <v>19</v>
      </c>
      <c r="B20">
        <v>92739.69088999997</v>
      </c>
      <c r="C20">
        <v>572075.9476699999</v>
      </c>
    </row>
    <row r="21" spans="1:3" ht="14.25">
      <c r="A21" t="s">
        <v>20</v>
      </c>
      <c r="B21">
        <v>17091.57058</v>
      </c>
      <c r="C21">
        <v>153484.5037</v>
      </c>
    </row>
    <row r="22" spans="1:3" ht="14.25">
      <c r="A22" t="s">
        <v>21</v>
      </c>
      <c r="B22">
        <v>3679.1362699999986</v>
      </c>
      <c r="C22">
        <v>25264.15795</v>
      </c>
    </row>
    <row r="23" spans="1:3" ht="14.25">
      <c r="A23" t="s">
        <v>15</v>
      </c>
      <c r="B23">
        <v>16449.241349999997</v>
      </c>
      <c r="C23">
        <v>125073.09431</v>
      </c>
    </row>
    <row r="24" spans="1:3" ht="14.25">
      <c r="A24" t="s">
        <v>22</v>
      </c>
      <c r="B24">
        <v>22054.471359999992</v>
      </c>
      <c r="C24">
        <v>196604.33136</v>
      </c>
    </row>
    <row r="25" spans="1:3" ht="14.25">
      <c r="A25" t="s">
        <v>23</v>
      </c>
      <c r="B25">
        <v>8283.75925</v>
      </c>
      <c r="C25">
        <v>79966.23343</v>
      </c>
    </row>
    <row r="26" spans="1:3" ht="14.25">
      <c r="A26" t="s">
        <v>24</v>
      </c>
      <c r="B26">
        <v>21172.105369999983</v>
      </c>
      <c r="C26">
        <v>187881.69495</v>
      </c>
    </row>
    <row r="27" spans="1:3" ht="14.25">
      <c r="A27" t="s">
        <v>25</v>
      </c>
      <c r="B27">
        <v>1528.5393999999997</v>
      </c>
      <c r="C27">
        <v>11116.1692</v>
      </c>
    </row>
    <row r="28" spans="1:3" ht="14.25">
      <c r="A28" t="s">
        <v>26</v>
      </c>
      <c r="B28">
        <v>21138.46756</v>
      </c>
      <c r="C28">
        <v>186680.07136</v>
      </c>
    </row>
    <row r="29" spans="1:3" ht="14.25">
      <c r="A29" t="s">
        <v>27</v>
      </c>
      <c r="B29">
        <v>11752.03269</v>
      </c>
      <c r="C29">
        <v>107355.25913</v>
      </c>
    </row>
    <row r="30" spans="1:3" ht="14.25">
      <c r="A30" t="s">
        <v>29</v>
      </c>
      <c r="B30">
        <v>4892.0736799999995</v>
      </c>
      <c r="C30">
        <v>42365.127250000005</v>
      </c>
    </row>
    <row r="31" spans="1:3" ht="14.25">
      <c r="A31" t="s">
        <v>28</v>
      </c>
      <c r="B31">
        <v>3724.145620000002</v>
      </c>
      <c r="C31">
        <v>28816.755830000002</v>
      </c>
    </row>
    <row r="32" spans="1:3" ht="14.25">
      <c r="A32" t="s">
        <v>30</v>
      </c>
      <c r="B32">
        <v>11882.188000000006</v>
      </c>
      <c r="C32">
        <v>134475.1016</v>
      </c>
    </row>
    <row r="33" spans="2:3" ht="14.25">
      <c r="B33">
        <f>SUM(B2:B32)</f>
        <v>734377.4733099999</v>
      </c>
      <c r="C33">
        <f>SUM(C2:C32)</f>
        <v>6315957.17764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3" width="12.75390625" style="0" bestFit="1" customWidth="1"/>
    <col min="4" max="4" width="11.625" style="0" bestFit="1" customWidth="1"/>
  </cols>
  <sheetData>
    <row r="1" ht="14.25">
      <c r="A1" t="s">
        <v>37</v>
      </c>
    </row>
    <row r="2" spans="2:4" ht="14.25">
      <c r="B2" t="s">
        <v>34</v>
      </c>
      <c r="C2" t="s">
        <v>36</v>
      </c>
      <c r="D2" t="s">
        <v>38</v>
      </c>
    </row>
    <row r="3" spans="1:4" ht="14.25">
      <c r="A3" t="s">
        <v>33</v>
      </c>
      <c r="B3" s="1">
        <v>4638759.723200001</v>
      </c>
      <c r="C3" s="2">
        <v>0.01</v>
      </c>
      <c r="D3" s="1">
        <f>B3*C3</f>
        <v>46387.59723200001</v>
      </c>
    </row>
    <row r="4" spans="1:4" ht="14.25">
      <c r="A4" t="s">
        <v>31</v>
      </c>
      <c r="B4" s="1">
        <v>1326339.4539400002</v>
      </c>
      <c r="C4" s="2">
        <v>0.01</v>
      </c>
      <c r="D4" s="1">
        <f>B4*C4</f>
        <v>13263.394539400002</v>
      </c>
    </row>
    <row r="5" spans="1:4" ht="14.25">
      <c r="A5" t="s">
        <v>32</v>
      </c>
      <c r="B5" s="1">
        <v>350858.00049999997</v>
      </c>
      <c r="C5" s="3">
        <v>0.0285</v>
      </c>
      <c r="D5" s="1">
        <f>B5*C5</f>
        <v>9999.453014249999</v>
      </c>
    </row>
    <row r="6" spans="1:4" ht="14.25">
      <c r="A6" t="s">
        <v>35</v>
      </c>
      <c r="B6" s="1">
        <v>6315957.17764</v>
      </c>
      <c r="D6" s="1">
        <f>SUM(D3:D5)</f>
        <v>69650.44478565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中彩中心宣传部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陈泽滨</cp:lastModifiedBy>
  <cp:lastPrinted>2008-07-10T05:52:33Z</cp:lastPrinted>
  <dcterms:created xsi:type="dcterms:W3CDTF">2008-01-07T02:40:50Z</dcterms:created>
  <dcterms:modified xsi:type="dcterms:W3CDTF">2008-08-28T00:13:45Z</dcterms:modified>
  <cp:category/>
  <cp:version/>
  <cp:contentType/>
  <cp:contentStatus/>
</cp:coreProperties>
</file>