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<sst xmlns="http://schemas.openxmlformats.org/spreadsheetml/2006/main" count="80" uniqueCount="49">
  <si>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</si>
  <si>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</si>
  <si>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</si>
  <si>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</si>
  <si>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</si>
  <si>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</si>
  <si>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</si>
  <si>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</si>
  <si>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</si>
  <si>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</si>
  <si>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</si>
  <si>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</si>
  <si>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</si>
  <si>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</si>
  <si>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</si>
  <si>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重庆</t>
  </si>
  <si>
    <t>河南</t>
  </si>
  <si>
    <t>湖北</t>
  </si>
  <si>
    <t>湖南</t>
  </si>
  <si>
    <t>广东</t>
  </si>
  <si>
    <t>广西</t>
  </si>
  <si>
    <t>海南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</si>
  <si>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</si>
  <si>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</si>
  <si>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</si>
  <si>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</si>
  <si>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</si>
  <si>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</si>
  <si>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</si>
  <si>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</si>
  <si>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</si>
  <si>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中福在线</t>
  </si>
  <si>
    <t>网点即开</t>
  </si>
  <si>
    <t>电脑票</t>
  </si>
  <si>
    <t>销量</t>
  </si>
  <si>
    <t>总计</t>
  </si>
  <si>
    <t>提取比例</t>
  </si>
  <si>
    <t>中福彩中心2007年发行费情况表</t>
  </si>
  <si>
    <t>应缴发行费</t>
  </si>
  <si>
    <t>单位：万元</t>
  </si>
  <si>
    <r>
      <t>2007</t>
    </r>
    <r>
      <rPr>
        <sz val="18"/>
        <rFont val="黑体"/>
        <family val="0"/>
      </rPr>
      <t>年全国彩票公益金筹集情况表</t>
    </r>
  </si>
  <si>
    <t>地区</t>
  </si>
  <si>
    <r>
      <t>提取比例为</t>
    </r>
    <r>
      <rPr>
        <sz val="9"/>
        <rFont val="Times New Roman"/>
        <family val="1"/>
      </rPr>
      <t>35%</t>
    </r>
    <r>
      <rPr>
        <sz val="9"/>
        <rFont val="宋体"/>
        <family val="0"/>
      </rPr>
      <t>的彩票公益金</t>
    </r>
  </si>
  <si>
    <r>
      <t>提取比例为</t>
    </r>
    <r>
      <rPr>
        <sz val="9"/>
        <rFont val="Times New Roman"/>
        <family val="1"/>
      </rPr>
      <t>22%</t>
    </r>
    <r>
      <rPr>
        <sz val="9"/>
        <rFont val="宋体"/>
        <family val="0"/>
      </rPr>
      <t>的彩票公益金</t>
    </r>
  </si>
  <si>
    <r>
      <t>提取比例为</t>
    </r>
    <r>
      <rPr>
        <sz val="9"/>
        <rFont val="Times New Roman"/>
        <family val="1"/>
      </rPr>
      <t>20%</t>
    </r>
    <r>
      <rPr>
        <sz val="9"/>
        <rFont val="宋体"/>
        <family val="0"/>
      </rPr>
      <t>的彩票公益金</t>
    </r>
  </si>
  <si>
    <t>全国彩票公益金</t>
  </si>
  <si>
    <t>按彩票公益金提取比例划分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</si>
  <si>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</si>
  <si>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r>
      <t>附件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</si>
</sst>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#,##0.000_);[Red]\(#,##0.000\)"/>
    <numFmt numFmtId="178" formatCode="#,##0.00_);[Red]\(#,##0.00\)"/>
    <numFmt numFmtId="179" formatCode="0.00_);[Red]\(0.00\)"/>
    <numFmt numFmtId="180" formatCode="#,##0.00_ "/>
    <numFmt numFmtId="181" formatCode="0.0_ "/>
    <numFmt numFmtId="182" formatCode="0.00_ "/>
    <numFmt numFmtId="183" formatCode="0_);[Red]\(0\)"/>
    <numFmt numFmtId="184" formatCode="0_ "/>
  </numFmts>
  <fonts count="3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8"/>
      <name val="Times New Roman"/>
      <family val="1"/>
    </font>
    <font>
      <sz val="18"/>
      <name val="黑体"/>
      <family val="0"/>
    </font>
    <font>
      <sz val="11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3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83" fontId="28" fillId="0" borderId="10" xfId="40" applyNumberFormat="1" applyFont="1" applyBorder="1" applyAlignment="1">
      <alignment horizontal="center" vertical="center"/>
      <protection/>
    </xf>
    <xf numFmtId="183" fontId="28" fillId="0" borderId="11" xfId="40" applyNumberFormat="1" applyFont="1" applyBorder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22" fillId="0" borderId="12" xfId="40" applyFont="1" applyBorder="1" applyAlignment="1">
      <alignment horizontal="center" vertical="center"/>
      <protection/>
    </xf>
    <xf numFmtId="0" fontId="29" fillId="0" borderId="1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183" fontId="31" fillId="0" borderId="14" xfId="40" applyNumberFormat="1" applyFont="1" applyBorder="1" applyAlignment="1">
      <alignment horizontal="center" vertical="center"/>
      <protection/>
    </xf>
    <xf numFmtId="183" fontId="31" fillId="0" borderId="15" xfId="40" applyNumberFormat="1" applyFont="1" applyBorder="1" applyAlignment="1">
      <alignment horizontal="center" vertical="center"/>
      <protection/>
    </xf>
    <xf numFmtId="0" fontId="24" fillId="0" borderId="16" xfId="40" applyFont="1" applyBorder="1" applyAlignment="1">
      <alignment horizontal="center" vertical="center"/>
      <protection/>
    </xf>
    <xf numFmtId="0" fontId="24" fillId="0" borderId="12" xfId="40" applyFont="1" applyBorder="1" applyAlignment="1">
      <alignment horizontal="center" vertical="center"/>
      <protection/>
    </xf>
    <xf numFmtId="0" fontId="26" fillId="0" borderId="0" xfId="40" applyFont="1" applyBorder="1" applyAlignment="1">
      <alignment horizontal="center" vertical="center"/>
      <protection/>
    </xf>
    <xf numFmtId="0" fontId="23" fillId="0" borderId="17" xfId="40" applyFont="1" applyBorder="1" applyAlignment="1">
      <alignment horizontal="right" vertical="center"/>
      <protection/>
    </xf>
    <xf numFmtId="0" fontId="32" fillId="0" borderId="18" xfId="40" applyFont="1" applyBorder="1" applyAlignment="1">
      <alignment horizontal="center" vertical="center" wrapText="1"/>
      <protection/>
    </xf>
    <xf numFmtId="0" fontId="32" fillId="0" borderId="10" xfId="40" applyFont="1" applyBorder="1" applyAlignment="1">
      <alignment horizontal="center" vertical="center" wrapText="1"/>
      <protection/>
    </xf>
    <xf numFmtId="0" fontId="30" fillId="0" borderId="18" xfId="40" applyFont="1" applyBorder="1" applyAlignment="1">
      <alignment horizontal="center" vertical="center"/>
      <protection/>
    </xf>
    <xf numFmtId="0" fontId="30" fillId="0" borderId="19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20.625" style="0" customWidth="1"/>
    <col min="3" max="5" width="15.625" style="0" customWidth="1"/>
  </cols>
  <sheetData>
    <row r="1" ht="12" customHeight="1">
      <c r="A1" t="s">
        <v>48</v>
      </c>
    </row>
    <row r="2" spans="1:5" ht="45" customHeight="1">
      <c r="A2" s="15" t="s">
        <v>40</v>
      </c>
      <c r="B2" s="15"/>
      <c r="C2" s="15"/>
      <c r="D2" s="15"/>
      <c r="E2" s="15"/>
    </row>
    <row r="3" spans="1:5" ht="16.5" customHeight="1" thickBot="1">
      <c r="A3" s="16" t="s">
        <v>39</v>
      </c>
      <c r="B3" s="16"/>
      <c r="C3" s="16"/>
      <c r="D3" s="16"/>
      <c r="E3" s="16"/>
    </row>
    <row r="4" spans="1:5" ht="29.25" customHeight="1">
      <c r="A4" s="13" t="s">
        <v>41</v>
      </c>
      <c r="B4" s="17" t="s">
        <v>45</v>
      </c>
      <c r="C4" s="19" t="s">
        <v>46</v>
      </c>
      <c r="D4" s="19"/>
      <c r="E4" s="20"/>
    </row>
    <row r="5" spans="1:5" ht="41.25" customHeight="1">
      <c r="A5" s="14"/>
      <c r="B5" s="18"/>
      <c r="C5" s="9" t="s">
        <v>42</v>
      </c>
      <c r="D5" s="9" t="s">
        <v>43</v>
      </c>
      <c r="E5" s="10" t="s">
        <v>44</v>
      </c>
    </row>
    <row r="6" spans="1:5" ht="18" customHeight="1">
      <c r="A6" s="7" t="s">
        <v>0</v>
      </c>
      <c r="B6" s="4">
        <f>C6+D6+E6</f>
        <v>120271.20494099999</v>
      </c>
      <c r="C6" s="4">
        <v>108085.11304499999</v>
      </c>
      <c r="D6" s="4">
        <v>12186.091896</v>
      </c>
      <c r="E6" s="5">
        <v>0</v>
      </c>
    </row>
    <row r="7" spans="1:5" ht="18" customHeight="1">
      <c r="A7" s="7" t="s">
        <v>1</v>
      </c>
      <c r="B7" s="4">
        <f aca="true" t="shared" si="0" ref="B7:B36">C7+D7+E7</f>
        <v>51645.995362999995</v>
      </c>
      <c r="C7" s="4">
        <v>47378.433598999996</v>
      </c>
      <c r="D7" s="4">
        <v>4267.440804</v>
      </c>
      <c r="E7" s="5">
        <v>0.12096000000000001</v>
      </c>
    </row>
    <row r="8" spans="1:5" ht="18" customHeight="1">
      <c r="A8" s="7" t="s">
        <v>2</v>
      </c>
      <c r="B8" s="4">
        <f t="shared" si="0"/>
        <v>151282.7275145</v>
      </c>
      <c r="C8" s="4">
        <v>145170.2410025</v>
      </c>
      <c r="D8" s="4">
        <v>1762.735392</v>
      </c>
      <c r="E8" s="5">
        <v>4349.75112</v>
      </c>
    </row>
    <row r="9" spans="1:5" ht="18" customHeight="1">
      <c r="A9" s="7" t="s">
        <v>3</v>
      </c>
      <c r="B9" s="4">
        <f t="shared" si="0"/>
        <v>72019.69267399999</v>
      </c>
      <c r="C9" s="4">
        <v>70624.799154</v>
      </c>
      <c r="D9" s="4">
        <v>1121.05752</v>
      </c>
      <c r="E9" s="5">
        <v>273.836</v>
      </c>
    </row>
    <row r="10" spans="1:5" ht="18" customHeight="1">
      <c r="A10" s="7" t="s">
        <v>4</v>
      </c>
      <c r="B10" s="4">
        <f t="shared" si="0"/>
        <v>63561.053771000006</v>
      </c>
      <c r="C10" s="4">
        <v>62193.05809500001</v>
      </c>
      <c r="D10" s="4">
        <v>1170.123636</v>
      </c>
      <c r="E10" s="5">
        <v>197.87204000000003</v>
      </c>
    </row>
    <row r="11" spans="1:5" ht="18" customHeight="1">
      <c r="A11" s="7" t="s">
        <v>5</v>
      </c>
      <c r="B11" s="4">
        <f t="shared" si="0"/>
        <v>231450.07484699995</v>
      </c>
      <c r="C11" s="4">
        <v>215051.14725499996</v>
      </c>
      <c r="D11" s="4">
        <v>6341.292892</v>
      </c>
      <c r="E11" s="5">
        <v>10057.634700000002</v>
      </c>
    </row>
    <row r="12" spans="1:5" ht="18" customHeight="1">
      <c r="A12" s="7" t="s">
        <v>6</v>
      </c>
      <c r="B12" s="4">
        <f t="shared" si="0"/>
        <v>112033.56956999999</v>
      </c>
      <c r="C12" s="4">
        <v>104473.137286</v>
      </c>
      <c r="D12" s="4">
        <v>2004.155824</v>
      </c>
      <c r="E12" s="5">
        <v>5556.276460000001</v>
      </c>
    </row>
    <row r="13" spans="1:5" ht="18" customHeight="1">
      <c r="A13" s="7" t="s">
        <v>7</v>
      </c>
      <c r="B13" s="4">
        <f t="shared" si="0"/>
        <v>119208.01651799999</v>
      </c>
      <c r="C13" s="4">
        <v>114904.07996199999</v>
      </c>
      <c r="D13" s="4">
        <v>1792.392756</v>
      </c>
      <c r="E13" s="5">
        <v>2511.5438</v>
      </c>
    </row>
    <row r="14" spans="1:5" ht="18" customHeight="1">
      <c r="A14" s="7" t="s">
        <v>8</v>
      </c>
      <c r="B14" s="4">
        <f t="shared" si="0"/>
        <v>101257.3456505</v>
      </c>
      <c r="C14" s="4">
        <v>91578.2942025</v>
      </c>
      <c r="D14" s="4">
        <v>7115.0352680000005</v>
      </c>
      <c r="E14" s="5">
        <v>2564.0161800000005</v>
      </c>
    </row>
    <row r="15" spans="1:5" ht="18" customHeight="1">
      <c r="A15" s="7" t="s">
        <v>9</v>
      </c>
      <c r="B15" s="4">
        <f t="shared" si="0"/>
        <v>258626.26672149997</v>
      </c>
      <c r="C15" s="4">
        <v>250148.4814535</v>
      </c>
      <c r="D15" s="4">
        <v>5422.694947999999</v>
      </c>
      <c r="E15" s="5">
        <v>3055.0903200000002</v>
      </c>
    </row>
    <row r="16" spans="1:5" ht="18" customHeight="1">
      <c r="A16" s="7" t="s">
        <v>10</v>
      </c>
      <c r="B16" s="4">
        <f t="shared" si="0"/>
        <v>274030.3525105</v>
      </c>
      <c r="C16" s="4">
        <v>261582.6407705</v>
      </c>
      <c r="D16" s="4">
        <v>6518.0194200000005</v>
      </c>
      <c r="E16" s="5">
        <v>5929.69232</v>
      </c>
    </row>
    <row r="17" spans="1:5" ht="18" customHeight="1">
      <c r="A17" s="7" t="s">
        <v>11</v>
      </c>
      <c r="B17" s="4">
        <f t="shared" si="0"/>
        <v>101439.52645349997</v>
      </c>
      <c r="C17" s="4">
        <v>94047.60737749998</v>
      </c>
      <c r="D17" s="4">
        <v>3782.019076</v>
      </c>
      <c r="E17" s="5">
        <v>3609.9</v>
      </c>
    </row>
    <row r="18" spans="1:5" ht="18" customHeight="1">
      <c r="A18" s="7" t="s">
        <v>12</v>
      </c>
      <c r="B18" s="4">
        <f t="shared" si="0"/>
        <v>132281.44452</v>
      </c>
      <c r="C18" s="4">
        <v>128523.97168799999</v>
      </c>
      <c r="D18" s="4">
        <v>3299.862632</v>
      </c>
      <c r="E18" s="5">
        <v>457.6102</v>
      </c>
    </row>
    <row r="19" spans="1:5" ht="18" customHeight="1">
      <c r="A19" s="7" t="s">
        <v>13</v>
      </c>
      <c r="B19" s="4">
        <f t="shared" si="0"/>
        <v>48843.8713445</v>
      </c>
      <c r="C19" s="4">
        <v>40562.2432565</v>
      </c>
      <c r="D19" s="4">
        <v>7738.536608</v>
      </c>
      <c r="E19" s="5">
        <v>543.09148</v>
      </c>
    </row>
    <row r="20" spans="1:5" ht="18" customHeight="1">
      <c r="A20" s="7" t="s">
        <v>14</v>
      </c>
      <c r="B20" s="4">
        <f t="shared" si="0"/>
        <v>267165.34362</v>
      </c>
      <c r="C20" s="4">
        <v>256203.53191999998</v>
      </c>
      <c r="D20" s="4">
        <v>4402.63626</v>
      </c>
      <c r="E20" s="5">
        <v>6559.175440000001</v>
      </c>
    </row>
    <row r="21" spans="1:5" ht="18" customHeight="1">
      <c r="A21" s="7" t="s">
        <v>16</v>
      </c>
      <c r="B21" s="4">
        <f t="shared" si="0"/>
        <v>125648.89546599999</v>
      </c>
      <c r="C21" s="4">
        <v>123583.02497799999</v>
      </c>
      <c r="D21" s="4">
        <v>2065.870488</v>
      </c>
      <c r="E21" s="5">
        <v>0</v>
      </c>
    </row>
    <row r="22" spans="1:5" ht="18" customHeight="1">
      <c r="A22" s="7" t="s">
        <v>17</v>
      </c>
      <c r="B22" s="4">
        <f t="shared" si="0"/>
        <v>166718.5325285</v>
      </c>
      <c r="C22" s="4">
        <v>158772.22364850002</v>
      </c>
      <c r="D22" s="4">
        <v>5714.69074</v>
      </c>
      <c r="E22" s="5">
        <v>2231.61814</v>
      </c>
    </row>
    <row r="23" spans="1:5" ht="18" customHeight="1">
      <c r="A23" s="7" t="s">
        <v>18</v>
      </c>
      <c r="B23" s="4">
        <f t="shared" si="0"/>
        <v>98421.32918449999</v>
      </c>
      <c r="C23" s="4">
        <v>94172.88089649999</v>
      </c>
      <c r="D23" s="4">
        <v>2719.9329079999998</v>
      </c>
      <c r="E23" s="5">
        <v>1528.51538</v>
      </c>
    </row>
    <row r="24" spans="1:5" ht="18" customHeight="1">
      <c r="A24" s="7" t="s">
        <v>19</v>
      </c>
      <c r="B24" s="4">
        <f t="shared" si="0"/>
        <v>278340.53282549995</v>
      </c>
      <c r="C24" s="4">
        <v>236135.59436949994</v>
      </c>
      <c r="D24" s="4">
        <v>29854.773256</v>
      </c>
      <c r="E24" s="5">
        <v>12350.165200000001</v>
      </c>
    </row>
    <row r="25" spans="1:5" ht="18" customHeight="1">
      <c r="A25" s="7" t="s">
        <v>20</v>
      </c>
      <c r="B25" s="4">
        <f t="shared" si="0"/>
        <v>58224.632821</v>
      </c>
      <c r="C25" s="4">
        <v>53086.108985</v>
      </c>
      <c r="D25" s="4">
        <v>2492.574436</v>
      </c>
      <c r="E25" s="5">
        <v>2645.9494</v>
      </c>
    </row>
    <row r="26" spans="1:5" ht="18" customHeight="1">
      <c r="A26" s="7" t="s">
        <v>21</v>
      </c>
      <c r="B26" s="4">
        <f t="shared" si="0"/>
        <v>10670.516282499999</v>
      </c>
      <c r="C26" s="4">
        <v>8128.9186825</v>
      </c>
      <c r="D26" s="4">
        <v>2237.14</v>
      </c>
      <c r="E26" s="5">
        <v>304.4576</v>
      </c>
    </row>
    <row r="27" spans="1:5" ht="18" customHeight="1">
      <c r="A27" s="7" t="s">
        <v>15</v>
      </c>
      <c r="B27" s="4">
        <f t="shared" si="0"/>
        <v>54149.06172649999</v>
      </c>
      <c r="C27" s="4">
        <v>50282.14411849999</v>
      </c>
      <c r="D27" s="4">
        <v>2569.961548</v>
      </c>
      <c r="E27" s="5">
        <v>1296.9560600000002</v>
      </c>
    </row>
    <row r="28" spans="1:5" ht="18" customHeight="1">
      <c r="A28" s="7" t="s">
        <v>22</v>
      </c>
      <c r="B28" s="4">
        <f t="shared" si="0"/>
        <v>121310.54349800001</v>
      </c>
      <c r="C28" s="4">
        <v>117216.03794600001</v>
      </c>
      <c r="D28" s="4">
        <v>3928.9055519999997</v>
      </c>
      <c r="E28" s="5">
        <v>165.6</v>
      </c>
    </row>
    <row r="29" spans="1:5" ht="18" customHeight="1">
      <c r="A29" s="7" t="s">
        <v>23</v>
      </c>
      <c r="B29" s="4">
        <f t="shared" si="0"/>
        <v>42310.30406349999</v>
      </c>
      <c r="C29" s="4">
        <v>38995.3420955</v>
      </c>
      <c r="D29" s="4">
        <v>1506.890968</v>
      </c>
      <c r="E29" s="5">
        <v>1808.071</v>
      </c>
    </row>
    <row r="30" spans="1:5" ht="18" customHeight="1">
      <c r="A30" s="7" t="s">
        <v>24</v>
      </c>
      <c r="B30" s="4">
        <f t="shared" si="0"/>
        <v>107108.71562849998</v>
      </c>
      <c r="C30" s="4">
        <v>104112.76447249998</v>
      </c>
      <c r="D30" s="4">
        <v>2432.169256</v>
      </c>
      <c r="E30" s="5">
        <v>563.7819000000001</v>
      </c>
    </row>
    <row r="31" spans="1:5" ht="18" customHeight="1">
      <c r="A31" s="7" t="s">
        <v>25</v>
      </c>
      <c r="B31" s="4">
        <f t="shared" si="0"/>
        <v>4692.1032829999995</v>
      </c>
      <c r="C31" s="4">
        <v>4621.076634999999</v>
      </c>
      <c r="D31" s="4">
        <v>71.02664800000001</v>
      </c>
      <c r="E31" s="5">
        <v>0</v>
      </c>
    </row>
    <row r="32" spans="1:5" ht="18" customHeight="1">
      <c r="A32" s="7" t="s">
        <v>26</v>
      </c>
      <c r="B32" s="4">
        <f t="shared" si="0"/>
        <v>91740.654608</v>
      </c>
      <c r="C32" s="4">
        <v>85772.479016</v>
      </c>
      <c r="D32" s="4">
        <v>1717.8355920000001</v>
      </c>
      <c r="E32" s="5">
        <v>4250.34</v>
      </c>
    </row>
    <row r="33" spans="1:5" ht="18" customHeight="1">
      <c r="A33" s="7" t="s">
        <v>27</v>
      </c>
      <c r="B33" s="4">
        <f t="shared" si="0"/>
        <v>53685.3084935</v>
      </c>
      <c r="C33" s="4">
        <v>52924.2543655</v>
      </c>
      <c r="D33" s="4">
        <v>751.054128</v>
      </c>
      <c r="E33" s="5">
        <v>10</v>
      </c>
    </row>
    <row r="34" spans="1:5" ht="18" customHeight="1">
      <c r="A34" s="7" t="s">
        <v>29</v>
      </c>
      <c r="B34" s="4">
        <f t="shared" si="0"/>
        <v>23331.2802855</v>
      </c>
      <c r="C34" s="4">
        <v>22784.2426175</v>
      </c>
      <c r="D34" s="4">
        <v>399.253668</v>
      </c>
      <c r="E34" s="5">
        <v>147.784</v>
      </c>
    </row>
    <row r="35" spans="1:5" ht="18" customHeight="1">
      <c r="A35" s="7" t="s">
        <v>28</v>
      </c>
      <c r="B35" s="4">
        <f t="shared" si="0"/>
        <v>13347.7033765</v>
      </c>
      <c r="C35" s="4">
        <v>13067.2019205</v>
      </c>
      <c r="D35" s="4">
        <v>159.13101600000002</v>
      </c>
      <c r="E35" s="5">
        <v>121.37044000000002</v>
      </c>
    </row>
    <row r="36" spans="1:5" ht="18" customHeight="1">
      <c r="A36" s="7" t="s">
        <v>30</v>
      </c>
      <c r="B36" s="4">
        <f t="shared" si="0"/>
        <v>72873.22006</v>
      </c>
      <c r="C36" s="4">
        <v>71335.91542</v>
      </c>
      <c r="D36" s="4">
        <v>1410.44684</v>
      </c>
      <c r="E36" s="5">
        <v>126.8578</v>
      </c>
    </row>
    <row r="37" spans="1:5" s="6" customFormat="1" ht="30" customHeight="1" thickBot="1">
      <c r="A37" s="8" t="s">
        <v>47</v>
      </c>
      <c r="B37" s="11">
        <f>SUM(B6:B36)</f>
        <v>3427689.82015</v>
      </c>
      <c r="C37" s="11">
        <f>SUM(C6:C36)</f>
        <v>3225516.9902339997</v>
      </c>
      <c r="D37" s="11">
        <f>SUM(D6:D36)</f>
        <v>128955.75197600001</v>
      </c>
      <c r="E37" s="12">
        <f>SUM(E6:E36)</f>
        <v>73217.07794</v>
      </c>
    </row>
  </sheetData>
  <sheetProtection/>
  <mergeCells count="5">
    <mergeCell ref="A4:A5"/>
    <mergeCell ref="A2:E2"/>
    <mergeCell ref="A3:E3"/>
    <mergeCell ref="B4:B5"/>
    <mergeCell ref="C4:E4"/>
  </mergeCells>
  <printOptions horizontalCentered="1" verticalCentered="1"/>
  <pageMargins left="0.2755905511811024" right="0.1968503937007874" top="0.5905511811023623" bottom="0.5905511811023623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C2" sqref="C2:C33"/>
    </sheetView>
  </sheetViews>
  <sheetFormatPr defaultColWidth="9.00390625" defaultRowHeight="14.25"/>
  <sheetData>
    <row r="2" spans="1:3" ht="14.25">
      <c r="A2" t="s">
        <v>0</v>
      </c>
      <c r="B2">
        <v>24793.46299999999</v>
      </c>
      <c r="C2">
        <v>238198.8732</v>
      </c>
    </row>
    <row r="3" spans="1:3" ht="14.25">
      <c r="A3" t="s">
        <v>1</v>
      </c>
      <c r="B3">
        <v>7531.165670000002</v>
      </c>
      <c r="C3">
        <v>72412.81224</v>
      </c>
    </row>
    <row r="4" spans="1:3" ht="14.25">
      <c r="A4" t="s">
        <v>2</v>
      </c>
      <c r="B4">
        <v>27937.477950000004</v>
      </c>
      <c r="C4">
        <v>272316.11845</v>
      </c>
    </row>
    <row r="5" spans="1:3" ht="14.25">
      <c r="A5" t="s">
        <v>3</v>
      </c>
      <c r="B5">
        <v>16977.930150000007</v>
      </c>
      <c r="C5">
        <v>157469.16694</v>
      </c>
    </row>
    <row r="6" spans="1:3" ht="14.25">
      <c r="A6" t="s">
        <v>4</v>
      </c>
      <c r="B6">
        <v>12118.792270000007</v>
      </c>
      <c r="C6">
        <v>110442.20880000001</v>
      </c>
    </row>
    <row r="7" spans="1:3" ht="14.25">
      <c r="A7" t="s">
        <v>5</v>
      </c>
      <c r="B7">
        <v>47620.33745999998</v>
      </c>
      <c r="C7">
        <v>493266.48219999997</v>
      </c>
    </row>
    <row r="8" spans="1:3" ht="14.25">
      <c r="A8" t="s">
        <v>6</v>
      </c>
      <c r="B8">
        <v>18778.84929999998</v>
      </c>
      <c r="C8">
        <v>214700.40185999998</v>
      </c>
    </row>
    <row r="9" spans="1:3" ht="14.25">
      <c r="A9" t="s">
        <v>7</v>
      </c>
      <c r="B9">
        <v>22889.745099999996</v>
      </c>
      <c r="C9">
        <v>224301.91621999998</v>
      </c>
    </row>
    <row r="10" spans="1:3" ht="14.25">
      <c r="A10" t="s">
        <v>8</v>
      </c>
      <c r="B10">
        <v>33881.96082999999</v>
      </c>
      <c r="C10">
        <v>221109.64215</v>
      </c>
    </row>
    <row r="11" spans="1:3" ht="14.25">
      <c r="A11" t="s">
        <v>9</v>
      </c>
      <c r="B11">
        <v>40615.343490000014</v>
      </c>
      <c r="C11">
        <v>320308.22261</v>
      </c>
    </row>
    <row r="12" spans="1:3" ht="14.25">
      <c r="A12" t="s">
        <v>10</v>
      </c>
      <c r="B12">
        <v>53420.733409999986</v>
      </c>
      <c r="C12">
        <v>444633.65893</v>
      </c>
    </row>
    <row r="13" spans="1:3" ht="14.25">
      <c r="A13" t="s">
        <v>11</v>
      </c>
      <c r="B13">
        <v>20814.29806</v>
      </c>
      <c r="C13">
        <v>188383.12555</v>
      </c>
    </row>
    <row r="14" spans="1:3" ht="14.25">
      <c r="A14" t="s">
        <v>12</v>
      </c>
      <c r="B14">
        <v>18197.085080000004</v>
      </c>
      <c r="C14">
        <v>146417.77448</v>
      </c>
    </row>
    <row r="15" spans="1:3" ht="14.25">
      <c r="A15" t="s">
        <v>13</v>
      </c>
      <c r="B15">
        <v>7953.1799700000065</v>
      </c>
      <c r="C15">
        <v>65072.467690000005</v>
      </c>
    </row>
    <row r="16" spans="1:3" ht="14.25">
      <c r="A16" t="s">
        <v>14</v>
      </c>
      <c r="B16">
        <v>71591.71322</v>
      </c>
      <c r="C16">
        <v>592654.2951</v>
      </c>
    </row>
    <row r="17" spans="1:3" ht="14.25">
      <c r="A17" t="s">
        <v>16</v>
      </c>
      <c r="B17">
        <v>20639.782529999997</v>
      </c>
      <c r="C17">
        <v>208324.86058</v>
      </c>
    </row>
    <row r="18" spans="1:3" ht="14.25">
      <c r="A18" t="s">
        <v>17</v>
      </c>
      <c r="B18">
        <v>34158.89805999999</v>
      </c>
      <c r="C18">
        <v>304964.04801</v>
      </c>
    </row>
    <row r="19" spans="1:3" ht="14.25">
      <c r="A19" t="s">
        <v>18</v>
      </c>
      <c r="B19">
        <v>18069.295740000005</v>
      </c>
      <c r="C19">
        <v>189822.65489</v>
      </c>
    </row>
    <row r="20" spans="1:3" ht="14.25">
      <c r="A20" t="s">
        <v>19</v>
      </c>
      <c r="B20">
        <v>92739.69088999997</v>
      </c>
      <c r="C20">
        <v>572075.9476699999</v>
      </c>
    </row>
    <row r="21" spans="1:3" ht="14.25">
      <c r="A21" t="s">
        <v>20</v>
      </c>
      <c r="B21">
        <v>17091.57058</v>
      </c>
      <c r="C21">
        <v>153484.5037</v>
      </c>
    </row>
    <row r="22" spans="1:3" ht="14.25">
      <c r="A22" t="s">
        <v>21</v>
      </c>
      <c r="B22">
        <v>3679.1362699999986</v>
      </c>
      <c r="C22">
        <v>25264.15795</v>
      </c>
    </row>
    <row r="23" spans="1:3" ht="14.25">
      <c r="A23" t="s">
        <v>15</v>
      </c>
      <c r="B23">
        <v>16449.241349999997</v>
      </c>
      <c r="C23">
        <v>125073.09431</v>
      </c>
    </row>
    <row r="24" spans="1:3" ht="14.25">
      <c r="A24" t="s">
        <v>22</v>
      </c>
      <c r="B24">
        <v>22054.471359999992</v>
      </c>
      <c r="C24">
        <v>196604.33136</v>
      </c>
    </row>
    <row r="25" spans="1:3" ht="14.25">
      <c r="A25" t="s">
        <v>23</v>
      </c>
      <c r="B25">
        <v>8283.75925</v>
      </c>
      <c r="C25">
        <v>79966.23343</v>
      </c>
    </row>
    <row r="26" spans="1:3" ht="14.25">
      <c r="A26" t="s">
        <v>24</v>
      </c>
      <c r="B26">
        <v>21172.105369999983</v>
      </c>
      <c r="C26">
        <v>187881.69495</v>
      </c>
    </row>
    <row r="27" spans="1:3" ht="14.25">
      <c r="A27" t="s">
        <v>25</v>
      </c>
      <c r="B27">
        <v>1528.5393999999997</v>
      </c>
      <c r="C27">
        <v>11116.1692</v>
      </c>
    </row>
    <row r="28" spans="1:3" ht="14.25">
      <c r="A28" t="s">
        <v>26</v>
      </c>
      <c r="B28">
        <v>21138.46756</v>
      </c>
      <c r="C28">
        <v>186680.07136</v>
      </c>
    </row>
    <row r="29" spans="1:3" ht="14.25">
      <c r="A29" t="s">
        <v>27</v>
      </c>
      <c r="B29">
        <v>11752.03269</v>
      </c>
      <c r="C29">
        <v>107355.25913</v>
      </c>
    </row>
    <row r="30" spans="1:3" ht="14.25">
      <c r="A30" t="s">
        <v>29</v>
      </c>
      <c r="B30">
        <v>4892.0736799999995</v>
      </c>
      <c r="C30">
        <v>42365.127250000005</v>
      </c>
    </row>
    <row r="31" spans="1:3" ht="14.25">
      <c r="A31" t="s">
        <v>28</v>
      </c>
      <c r="B31">
        <v>3724.145620000002</v>
      </c>
      <c r="C31">
        <v>28816.755830000002</v>
      </c>
    </row>
    <row r="32" spans="1:3" ht="14.25">
      <c r="A32" t="s">
        <v>30</v>
      </c>
      <c r="B32">
        <v>11882.188000000006</v>
      </c>
      <c r="C32">
        <v>134475.1016</v>
      </c>
    </row>
    <row r="33" spans="2:3" ht="14.25">
      <c r="B33">
        <f>SUM(B2:B32)</f>
        <v>734377.4733099999</v>
      </c>
      <c r="C33">
        <f>SUM(C2:C32)</f>
        <v>6315957.17764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3" width="12.75390625" style="0" bestFit="1" customWidth="1"/>
    <col min="4" max="4" width="11.625" style="0" bestFit="1" customWidth="1"/>
  </cols>
  <sheetData>
    <row r="1" ht="14.25">
      <c r="A1" t="s">
        <v>37</v>
      </c>
    </row>
    <row r="2" spans="2:4" ht="14.25">
      <c r="B2" t="s">
        <v>34</v>
      </c>
      <c r="C2" t="s">
        <v>36</v>
      </c>
      <c r="D2" t="s">
        <v>38</v>
      </c>
    </row>
    <row r="3" spans="1:4" ht="14.25">
      <c r="A3" t="s">
        <v>33</v>
      </c>
      <c r="B3" s="1">
        <v>4638759.723200001</v>
      </c>
      <c r="C3" s="2">
        <v>0.01</v>
      </c>
      <c r="D3" s="1">
        <f>B3*C3</f>
        <v>46387.59723200001</v>
      </c>
    </row>
    <row r="4" spans="1:4" ht="14.25">
      <c r="A4" t="s">
        <v>31</v>
      </c>
      <c r="B4" s="1">
        <v>1326339.4539400002</v>
      </c>
      <c r="C4" s="2">
        <v>0.01</v>
      </c>
      <c r="D4" s="1">
        <f>B4*C4</f>
        <v>13263.394539400002</v>
      </c>
    </row>
    <row r="5" spans="1:4" ht="14.25">
      <c r="A5" t="s">
        <v>32</v>
      </c>
      <c r="B5" s="1">
        <v>350858.00049999997</v>
      </c>
      <c r="C5" s="3">
        <v>0.0285</v>
      </c>
      <c r="D5" s="1">
        <f>B5*C5</f>
        <v>9999.453014249999</v>
      </c>
    </row>
    <row r="6" spans="1:4" ht="14.25">
      <c r="A6" t="s">
        <v>35</v>
      </c>
      <c r="B6" s="1">
        <v>6315957.17764</v>
      </c>
      <c r="D6" s="1">
        <f>SUM(D3:D5)</f>
        <v>69650.44478565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中彩中心宣传部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陈泽滨</cp:lastModifiedBy>
  <cp:lastPrinted>2008-07-10T05:52:36Z</cp:lastPrinted>
  <dcterms:created xsi:type="dcterms:W3CDTF">2008-01-07T02:40:50Z</dcterms:created>
  <dcterms:modified xsi:type="dcterms:W3CDTF">2008-08-28T00:12:27Z</dcterms:modified>
  <cp:category/>
  <cp:version/>
  <cp:contentType/>
  <cp:contentStatus/>
</cp:coreProperties>
</file>